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<sst xmlns="http://schemas.openxmlformats.org/spreadsheetml/2006/main" count="84" uniqueCount="73">
  <si>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录入11表</t>
  </si>
  <si>
    <t>项目</t>
  </si>
  <si>
    <t>决算数</t>
  </si>
  <si>
    <t>政府性基金预算收入</t>
  </si>
  <si>
    <t>政府性基金预算支出</t>
  </si>
  <si>
    <t>政府性基金预算上级补助收入</t>
  </si>
  <si>
    <t>政府性基金预算补助下级支出</t>
  </si>
  <si>
    <t xml:space="preserve">  政府性基金转移支付收入</t>
  </si>
  <si>
    <t xml:space="preserve">  政府性基金转移支付支出</t>
  </si>
  <si>
    <t xml:space="preserve">    科学技术</t>
  </si>
  <si>
    <t xml:space="preserve">    文化旅游体育与传媒</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</si>
  <si>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</si>
  <si>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</si>
  <si>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</si>
  <si>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</si>
  <si>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</si>
  <si>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</si>
  <si>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自然资源海洋气象等</t>
  </si>
  <si>
    <t xml:space="preserve">    超长期特别国债转移支付收入</t>
  </si>
  <si>
    <t xml:space="preserve">    超长期特别国债转移支付支出</t>
  </si>
  <si>
    <t xml:space="preserve">    其他收入</t>
  </si>
  <si>
    <t xml:space="preserve">    其他支出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</si>
  <si>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</si>
  <si>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</si>
  <si>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</si>
  <si>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</si>
  <si>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</si>
  <si>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</si>
  <si>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</si>
  <si>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</si>
  <si>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</si>
  <si>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</si>
  <si>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</si>
  <si>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</si>
  <si>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</si>
  <si>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</si>
  <si>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</si>
  <si>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</si>
  <si>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</si>
  <si>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</si>
  <si>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</si>
  <si>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</si>
  <si>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</si>
  <si>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</si>
  <si>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债务收入</t>
  </si>
  <si>
    <t>债务还本支出</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</si>
  <si>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</si>
  <si>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</si>
  <si>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</si>
  <si>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</si>
  <si>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</si>
  <si>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</si>
  <si>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</si>
  <si>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</si>
  <si>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地方政府债务收入</t>
  </si>
  <si>
    <t xml:space="preserve">    专项债务收入</t>
  </si>
  <si>
    <t>债务转贷收入</t>
  </si>
  <si>
    <t>债务转贷支出</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</si>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</sst>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rgb="FF000000"/>
      <name val="宋体"/>
      <charset val="134"/>
    </font>
    <font>
      <sz val="12"/>
      <name val="宋体"/>
      <charset val="134"/>
    </font>
    <font>
      <b/>
      <sz val="18"/>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right" vertical="center"/>
    </xf>
    <xf numFmtId="0" fontId="5" fillId="0" borderId="1" xfId="0" applyFont="1" applyFill="1" applyBorder="1" applyAlignment="1">
      <alignment horizontal="center" vertical="center"/>
    </xf>
    <xf numFmtId="0" fontId="4" fillId="0" borderId="1" xfId="0" applyFont="1" applyFill="1" applyBorder="1" applyAlignment="1">
      <alignment vertical="center"/>
    </xf>
    <xf numFmtId="3" fontId="4" fillId="0" borderId="1" xfId="0" applyNumberFormat="1" applyFont="1" applyFill="1" applyBorder="1" applyAlignment="1">
      <alignment horizontal="right" vertical="center"/>
    </xf>
    <xf numFmtId="3" fontId="4" fillId="0" borderId="1" xfId="0" applyNumberFormat="1" applyFont="1" applyFill="1" applyBorder="1" applyAlignment="1">
      <alignment horizontal="right"/>
    </xf>
    <xf numFmtId="3" fontId="4" fillId="0" borderId="2" xfId="0" applyNumberFormat="1" applyFont="1" applyFill="1" applyBorder="1" applyAlignment="1">
      <alignment horizontal="right" vertical="center"/>
    </xf>
    <xf numFmtId="3" fontId="4" fillId="0" borderId="1" xfId="0" applyNumberFormat="1"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pplyAlignment="1">
      <alignment vertical="center"/>
    </xf>
    <xf numFmtId="3" fontId="4" fillId="0" borderId="5"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36130;&#25919;&#24635;&#20915;&#31639;&#25253;&#34920;_2025&#24180;_&#24320;&#21457;&#21306;_2026-06-03%2009_30_0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row r="2">
          <cell r="B2" t="str">
            <v>2025年</v>
          </cell>
        </row>
        <row r="7">
          <cell r="B7" t="str">
            <v>开发区</v>
          </cell>
        </row>
        <row r="19">
          <cell r="B19" t="str">
            <v>万元</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row r="6">
          <cell r="C6">
            <v>7408</v>
          </cell>
        </row>
        <row r="6">
          <cell r="P6">
            <v>32588</v>
          </cell>
        </row>
        <row r="6">
          <cell r="AA6">
            <v>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tabSelected="1" workbookViewId="0">
      <selection activeCell="B9" sqref="B9"/>
    </sheetView>
  </sheetViews>
  <sheetFormatPr defaultColWidth="13.4722222222222" defaultRowHeight="15.65" customHeight="1" outlineLevelCol="3"/>
  <cols>
    <col min="1" max="1" width="63.6111111111111" style="2" customWidth="1"/>
    <col min="2" max="2" width="21.1111111111111" style="2" customWidth="1"/>
    <col min="3" max="3" width="63.6111111111111" style="2" customWidth="1"/>
    <col min="4" max="4" width="21.1111111111111" style="2" customWidth="1"/>
    <col min="5" max="16384" width="13.4722222222222" style="1"/>
  </cols>
  <sheetData>
    <row r="1" s="1" customFormat="1" ht="33.75" customHeight="1" spans="1:4">
      <c r="A1" s="3" t="str">
        <f>'[1]##BASEINFO'!$B$2&amp;"度"&amp;'[1]##BASEINFO'!$B$7&amp;"政府性基金预算转移性收支决算录入表"</f>
        <v>2025年度开发区政府性基金预算转移性收支决算录入表</v>
      </c>
      <c r="B1" s="3"/>
      <c r="C1" s="3"/>
      <c r="D1" s="3"/>
    </row>
    <row r="2" s="1" customFormat="1" ht="17.25" customHeight="1" spans="1:4">
      <c r="A2" s="4" t="s">
        <v>0</v>
      </c>
      <c r="B2" s="4"/>
      <c r="C2" s="4"/>
      <c r="D2" s="4"/>
    </row>
    <row r="3" s="1" customFormat="1" ht="17.25" customHeight="1" spans="1:4">
      <c r="A3" s="4" t="str">
        <f>"单位："&amp;'[1]##BASEINFO'!$B$19</f>
        <v>单位：万元</v>
      </c>
      <c r="B3" s="4"/>
      <c r="C3" s="4"/>
      <c r="D3" s="4"/>
    </row>
    <row r="4" s="1" customFormat="1" ht="17.25" customHeight="1" spans="1:4">
      <c r="A4" s="5" t="s">
        <v>1</v>
      </c>
      <c r="B4" s="5" t="s">
        <v>2</v>
      </c>
      <c r="C4" s="5" t="s">
        <v>1</v>
      </c>
      <c r="D4" s="5" t="s">
        <v>2</v>
      </c>
    </row>
    <row r="5" s="1" customFormat="1" ht="17.25" customHeight="1" spans="1:4">
      <c r="A5" s="6" t="s">
        <v>3</v>
      </c>
      <c r="B5" s="7">
        <f>'[1]L10'!C6</f>
        <v>7408</v>
      </c>
      <c r="C5" s="6" t="s">
        <v>4</v>
      </c>
      <c r="D5" s="7">
        <f>'[1]L10'!P6</f>
        <v>32588</v>
      </c>
    </row>
    <row r="6" s="1" customFormat="1" ht="17.25" customHeight="1" spans="1:4">
      <c r="A6" s="6" t="s">
        <v>5</v>
      </c>
      <c r="B6" s="7">
        <f>B7</f>
        <v>985</v>
      </c>
      <c r="C6" s="6" t="s">
        <v>6</v>
      </c>
      <c r="D6" s="7">
        <f>D7</f>
        <v>0</v>
      </c>
    </row>
    <row r="7" s="1" customFormat="1" ht="17.25" customHeight="1" spans="1:4">
      <c r="A7" s="6" t="s">
        <v>7</v>
      </c>
      <c r="B7" s="7">
        <f>SUM(B8:B18)</f>
        <v>985</v>
      </c>
      <c r="C7" s="6" t="s">
        <v>8</v>
      </c>
      <c r="D7" s="7">
        <f>SUM(D8:D18)</f>
        <v>0</v>
      </c>
    </row>
    <row r="8" s="1" customFormat="1" ht="17.25" customHeight="1" spans="1:4">
      <c r="A8" s="6" t="s">
        <v>9</v>
      </c>
      <c r="B8" s="7"/>
      <c r="C8" s="6" t="s">
        <v>9</v>
      </c>
      <c r="D8" s="7"/>
    </row>
    <row r="9" s="1" customFormat="1" ht="17.25" customHeight="1" spans="1:4">
      <c r="A9" s="6" t="s">
        <v>10</v>
      </c>
      <c r="B9" s="7"/>
      <c r="C9" s="6" t="s">
        <v>10</v>
      </c>
      <c r="D9" s="7"/>
    </row>
    <row r="10" s="1" customFormat="1" ht="17.25" customHeight="1" spans="1:4">
      <c r="A10" s="6" t="s">
        <v>11</v>
      </c>
      <c r="B10" s="7"/>
      <c r="C10" s="6" t="s">
        <v>11</v>
      </c>
      <c r="D10" s="7"/>
    </row>
    <row r="11" s="1" customFormat="1" ht="17.25" customHeight="1" spans="1:4">
      <c r="A11" s="6" t="s">
        <v>12</v>
      </c>
      <c r="B11" s="7"/>
      <c r="C11" s="6" t="s">
        <v>12</v>
      </c>
      <c r="D11" s="7"/>
    </row>
    <row r="12" s="1" customFormat="1" ht="17.25" customHeight="1" spans="1:4">
      <c r="A12" s="6" t="s">
        <v>13</v>
      </c>
      <c r="B12" s="7"/>
      <c r="C12" s="6" t="s">
        <v>13</v>
      </c>
      <c r="D12" s="7"/>
    </row>
    <row r="13" s="1" customFormat="1" ht="17.25" customHeight="1" spans="1:4">
      <c r="A13" s="6" t="s">
        <v>14</v>
      </c>
      <c r="B13" s="7"/>
      <c r="C13" s="6" t="s">
        <v>14</v>
      </c>
      <c r="D13" s="7"/>
    </row>
    <row r="14" s="1" customFormat="1" ht="17.25" customHeight="1" spans="1:4">
      <c r="A14" s="6" t="s">
        <v>15</v>
      </c>
      <c r="B14" s="7"/>
      <c r="C14" s="6" t="s">
        <v>15</v>
      </c>
      <c r="D14" s="7"/>
    </row>
    <row r="15" s="1" customFormat="1" ht="17.25" customHeight="1" spans="1:4">
      <c r="A15" s="6" t="s">
        <v>16</v>
      </c>
      <c r="B15" s="7"/>
      <c r="C15" s="6" t="s">
        <v>16</v>
      </c>
      <c r="D15" s="7"/>
    </row>
    <row r="16" s="1" customFormat="1" ht="17.25" customHeight="1" spans="1:4">
      <c r="A16" s="6" t="s">
        <v>17</v>
      </c>
      <c r="B16" s="7"/>
      <c r="C16" s="6" t="s">
        <v>17</v>
      </c>
      <c r="D16" s="7"/>
    </row>
    <row r="17" s="1" customFormat="1" ht="17.25" customHeight="1" spans="1:4">
      <c r="A17" s="6" t="s">
        <v>18</v>
      </c>
      <c r="B17" s="7">
        <v>985</v>
      </c>
      <c r="C17" s="6" t="s">
        <v>19</v>
      </c>
      <c r="D17" s="7"/>
    </row>
    <row r="18" s="1" customFormat="1" ht="17.25" customHeight="1" spans="1:4">
      <c r="A18" s="6" t="s">
        <v>20</v>
      </c>
      <c r="B18" s="7"/>
      <c r="C18" s="6" t="s">
        <v>21</v>
      </c>
      <c r="D18" s="7"/>
    </row>
    <row r="19" s="1" customFormat="1" ht="17.25" customHeight="1" spans="1:4">
      <c r="A19" s="6" t="s">
        <v>22</v>
      </c>
      <c r="B19" s="7">
        <f>SUM(B20:B22)</f>
        <v>0</v>
      </c>
      <c r="C19" s="6" t="s">
        <v>23</v>
      </c>
      <c r="D19" s="7">
        <f>SUM(D20:D22)</f>
        <v>476</v>
      </c>
    </row>
    <row r="20" s="1" customFormat="1" ht="17.25" customHeight="1" spans="1:4">
      <c r="A20" s="6" t="s">
        <v>24</v>
      </c>
      <c r="B20" s="7"/>
      <c r="C20" s="6" t="s">
        <v>25</v>
      </c>
      <c r="D20" s="7"/>
    </row>
    <row r="21" s="1" customFormat="1" ht="17.25" customHeight="1" spans="1:4">
      <c r="A21" s="6" t="s">
        <v>26</v>
      </c>
      <c r="B21" s="7"/>
      <c r="C21" s="6" t="s">
        <v>27</v>
      </c>
      <c r="D21" s="7"/>
    </row>
    <row r="22" s="1" customFormat="1" ht="17.25" customHeight="1" spans="1:4">
      <c r="A22" s="6" t="s">
        <v>28</v>
      </c>
      <c r="B22" s="7"/>
      <c r="C22" s="6" t="s">
        <v>29</v>
      </c>
      <c r="D22" s="7">
        <v>476</v>
      </c>
    </row>
    <row r="23" s="1" customFormat="1" ht="17.25" customHeight="1" spans="1:4">
      <c r="A23" s="6" t="s">
        <v>30</v>
      </c>
      <c r="B23" s="7"/>
      <c r="C23" s="6"/>
      <c r="D23" s="7"/>
    </row>
    <row r="24" s="1" customFormat="1" ht="17.25" customHeight="1" spans="1:4">
      <c r="A24" s="6" t="s">
        <v>31</v>
      </c>
      <c r="B24" s="7">
        <v>7817</v>
      </c>
      <c r="C24" s="6"/>
      <c r="D24" s="7"/>
    </row>
    <row r="25" s="1" customFormat="1" ht="17.25" customHeight="1" spans="1:4">
      <c r="A25" s="6" t="s">
        <v>32</v>
      </c>
      <c r="B25" s="7">
        <f>B27</f>
        <v>9582</v>
      </c>
      <c r="C25" s="6" t="s">
        <v>33</v>
      </c>
      <c r="D25" s="7"/>
    </row>
    <row r="26" s="1" customFormat="1" ht="17.25" customHeight="1" spans="1:4">
      <c r="A26" s="6" t="s">
        <v>34</v>
      </c>
      <c r="B26" s="8"/>
      <c r="C26" s="6"/>
      <c r="D26" s="7"/>
    </row>
    <row r="27" s="1" customFormat="1" ht="17.25" customHeight="1" spans="1:4">
      <c r="A27" s="6" t="s">
        <v>35</v>
      </c>
      <c r="B27" s="7">
        <f>SUM(B28:B35)</f>
        <v>9582</v>
      </c>
      <c r="C27" s="6"/>
      <c r="D27" s="7"/>
    </row>
    <row r="28" s="1" customFormat="1" ht="17.25" customHeight="1" spans="1:4">
      <c r="A28" s="6" t="s">
        <v>36</v>
      </c>
      <c r="B28" s="7"/>
      <c r="C28" s="6"/>
      <c r="D28" s="7"/>
    </row>
    <row r="29" s="1" customFormat="1" ht="17.25" customHeight="1" spans="1:4">
      <c r="A29" s="6" t="s">
        <v>37</v>
      </c>
      <c r="B29" s="7"/>
      <c r="C29" s="6"/>
      <c r="D29" s="7"/>
    </row>
    <row r="30" s="1" customFormat="1" ht="15.75" customHeight="1" spans="1:4">
      <c r="A30" s="6" t="s">
        <v>38</v>
      </c>
      <c r="B30" s="7"/>
      <c r="C30" s="6"/>
      <c r="D30" s="7"/>
    </row>
    <row r="31" s="1" customFormat="1" ht="15.75" customHeight="1" spans="1:4">
      <c r="A31" s="6" t="s">
        <v>39</v>
      </c>
      <c r="B31" s="7">
        <v>9582</v>
      </c>
      <c r="C31" s="6"/>
      <c r="D31" s="7"/>
    </row>
    <row r="32" s="1" customFormat="1" ht="17.25" customHeight="1" spans="1:4">
      <c r="A32" s="6" t="s">
        <v>40</v>
      </c>
      <c r="B32" s="7"/>
      <c r="C32" s="6"/>
      <c r="D32" s="7"/>
    </row>
    <row r="33" s="1" customFormat="1" ht="17.25" customHeight="1" spans="1:4">
      <c r="A33" s="6" t="s">
        <v>41</v>
      </c>
      <c r="B33" s="7"/>
      <c r="C33" s="6"/>
      <c r="D33" s="7"/>
    </row>
    <row r="34" s="1" customFormat="1" ht="17.25" customHeight="1" spans="1:4">
      <c r="A34" s="6" t="s">
        <v>42</v>
      </c>
      <c r="B34" s="7"/>
      <c r="C34" s="6"/>
      <c r="D34" s="7"/>
    </row>
    <row r="35" s="1" customFormat="1" ht="17.25" customHeight="1" spans="1:4">
      <c r="A35" s="6" t="s">
        <v>43</v>
      </c>
      <c r="B35" s="7"/>
      <c r="C35" s="6"/>
      <c r="D35" s="8"/>
    </row>
    <row r="36" s="1" customFormat="1" ht="17.25" customHeight="1" spans="1:4">
      <c r="A36" s="6" t="s">
        <v>44</v>
      </c>
      <c r="B36" s="9">
        <f>B41</f>
        <v>0</v>
      </c>
      <c r="C36" s="6" t="s">
        <v>45</v>
      </c>
      <c r="D36" s="7">
        <f>D37</f>
        <v>55050</v>
      </c>
    </row>
    <row r="37" s="1" customFormat="1" ht="17.25" customHeight="1" spans="1:4">
      <c r="A37" s="6" t="s">
        <v>46</v>
      </c>
      <c r="B37" s="10"/>
      <c r="C37" s="6" t="s">
        <v>47</v>
      </c>
      <c r="D37" s="7">
        <v>55050</v>
      </c>
    </row>
    <row r="38" s="1" customFormat="1" ht="17.25" customHeight="1" spans="1:4">
      <c r="A38" s="6" t="s">
        <v>48</v>
      </c>
      <c r="B38" s="10"/>
      <c r="C38" s="6" t="s">
        <v>49</v>
      </c>
      <c r="D38" s="8"/>
    </row>
    <row r="39" s="1" customFormat="1" ht="17.25" customHeight="1" spans="1:4">
      <c r="A39" s="6" t="s">
        <v>50</v>
      </c>
      <c r="B39" s="10"/>
      <c r="C39" s="6" t="s">
        <v>51</v>
      </c>
      <c r="D39" s="8"/>
    </row>
    <row r="40" s="1" customFormat="1" ht="17.25" customHeight="1" spans="1:4">
      <c r="A40" s="6" t="s">
        <v>52</v>
      </c>
      <c r="B40" s="10"/>
      <c r="C40" s="6" t="s">
        <v>53</v>
      </c>
      <c r="D40" s="8"/>
    </row>
    <row r="41" s="1" customFormat="1" ht="17.25" customHeight="1" spans="1:4">
      <c r="A41" s="6" t="s">
        <v>54</v>
      </c>
      <c r="B41" s="9">
        <f>B42</f>
        <v>0</v>
      </c>
      <c r="C41" s="6"/>
      <c r="D41" s="8"/>
    </row>
    <row r="42" s="1" customFormat="1" ht="17.25" customHeight="1" spans="1:4">
      <c r="A42" s="11" t="s">
        <v>55</v>
      </c>
      <c r="B42" s="7"/>
      <c r="C42" s="12"/>
      <c r="D42" s="7"/>
    </row>
    <row r="43" s="1" customFormat="1" ht="17.25" customHeight="1" spans="1:4">
      <c r="A43" s="6" t="s">
        <v>56</v>
      </c>
      <c r="B43" s="13">
        <f>B44</f>
        <v>67950</v>
      </c>
      <c r="C43" s="12" t="s">
        <v>57</v>
      </c>
      <c r="D43" s="7"/>
    </row>
    <row r="44" s="1" customFormat="1" ht="17.25" customHeight="1" spans="1:4">
      <c r="A44" s="6" t="s">
        <v>58</v>
      </c>
      <c r="B44" s="7">
        <v>67950</v>
      </c>
      <c r="C44" s="6"/>
      <c r="D44" s="7"/>
    </row>
    <row r="45" s="1" customFormat="1" ht="17.25" customHeight="1" spans="1:4">
      <c r="A45" s="6" t="s">
        <v>59</v>
      </c>
      <c r="B45" s="7"/>
      <c r="C45" s="6" t="s">
        <v>60</v>
      </c>
      <c r="D45" s="7"/>
    </row>
    <row r="46" s="1" customFormat="1" ht="17.25" customHeight="1" spans="1:4">
      <c r="A46" s="6" t="s">
        <v>61</v>
      </c>
      <c r="B46" s="7"/>
      <c r="C46" s="6" t="s">
        <v>62</v>
      </c>
      <c r="D46" s="7"/>
    </row>
    <row r="47" s="1" customFormat="1" ht="17.25" customHeight="1" spans="1:4">
      <c r="A47" s="6" t="s">
        <v>63</v>
      </c>
      <c r="B47" s="7">
        <f>B48+B49</f>
        <v>0</v>
      </c>
      <c r="C47" s="6" t="s">
        <v>64</v>
      </c>
      <c r="D47" s="7">
        <f>D48+D49</f>
        <v>0</v>
      </c>
    </row>
    <row r="48" s="1" customFormat="1" ht="17.25" customHeight="1" spans="1:4">
      <c r="A48" s="6" t="s">
        <v>65</v>
      </c>
      <c r="B48" s="7"/>
      <c r="C48" s="6" t="s">
        <v>66</v>
      </c>
      <c r="D48" s="7"/>
    </row>
    <row r="49" s="1" customFormat="1" ht="17.25" customHeight="1" spans="1:4">
      <c r="A49" s="6" t="s">
        <v>67</v>
      </c>
      <c r="B49" s="7"/>
      <c r="C49" s="6" t="s">
        <v>68</v>
      </c>
      <c r="D49" s="7"/>
    </row>
    <row r="50" s="1" customFormat="1" ht="17.25" customHeight="1" spans="1:4">
      <c r="A50" s="6"/>
      <c r="B50" s="7"/>
      <c r="C50" s="6" t="s">
        <v>69</v>
      </c>
      <c r="D50" s="7">
        <f>'[1]L10'!AA6</f>
        <v>0</v>
      </c>
    </row>
    <row r="51" s="1" customFormat="1" ht="17.25" customHeight="1" spans="1:4">
      <c r="A51" s="6"/>
      <c r="B51" s="7"/>
      <c r="C51" s="6" t="s">
        <v>70</v>
      </c>
      <c r="D51" s="7">
        <f>B52-D5-D6-D19-D25-D36-D43-D45-D46-D47-D50</f>
        <v>5628</v>
      </c>
    </row>
    <row r="52" s="1" customFormat="1" ht="17.25" customHeight="1" spans="1:4">
      <c r="A52" s="5" t="s">
        <v>71</v>
      </c>
      <c r="B52" s="7">
        <f>SUM(B5,B6,B19,B23:B25,B36,B43,B45:B47)</f>
        <v>93742</v>
      </c>
      <c r="C52" s="5" t="s">
        <v>72</v>
      </c>
      <c r="D52" s="7">
        <f>SUM(D5,D6,D19,D25,D36,D43,D45:D47,D50:D51)</f>
        <v>93742</v>
      </c>
    </row>
  </sheetData>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2026-06-03T01:39:32Z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C272F52544894B86A8D2B437F07A40B5_12</vt:lpwstr>
  </property>
  <property fmtid="{D5CDD505-2E9C-101B-9397-08002B2CF9AE}" pid="3" name="KSOProductBuildVer">
    <vt:lpwstr>2052-12.1.0.26375</vt:lpwstr>
  </property>
  <property fmtid="{D5CDD505-2E9C-101B-9397-08002B2CF9AE}" pid="4" name="CalculationRule">
    <vt:i4>0</vt:i4>
  </property>
</Properties>
</file>