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" sheetId="1" r:id="rId1"/>
  </sheets>
  <definedNames>
    <definedName name="_xlnm._FilterDatabase" localSheetId="0" hidden="1">表1!$A$2:$Q$59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<sst xmlns="http://schemas.openxmlformats.org/spreadsheetml/2006/main" count="324" uniqueCount="188">
  <si>
    <t>2026年第一季度高新区应届高校毕业生生活补贴明细表</t>
  </si>
  <si>
    <t>编号</t>
  </si>
  <si>
    <t>序号</t>
  </si>
  <si>
    <t>姓名</t>
  </si>
  <si>
    <t>工作单位</t>
  </si>
  <si>
    <t>毕业院校</t>
  </si>
  <si>
    <t>所学专业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</si>
  <si>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</si>
  <si>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</si>
  <si>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</si>
  <si>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</si>
  <si>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</si>
  <si>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</si>
  <si>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</si>
  <si>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</si>
  <si>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补贴金额（万元）</t>
  </si>
  <si>
    <t>备注</t>
  </si>
  <si>
    <t>栗浩添</t>
  </si>
  <si>
    <t>辽宁未来生物科技有限公司</t>
  </si>
  <si>
    <t>辽东学院</t>
  </si>
  <si>
    <t>网络工程</t>
  </si>
  <si>
    <t>本科</t>
  </si>
  <si>
    <t>刘涛</t>
  </si>
  <si>
    <t>辽宁工程技术大学</t>
  </si>
  <si>
    <t>软件工程</t>
  </si>
  <si>
    <t>王欣茹</t>
  </si>
  <si>
    <t>东北石油大学</t>
  </si>
  <si>
    <t>英语</t>
  </si>
  <si>
    <t>徐瑞彤</t>
  </si>
  <si>
    <t>吉林艺术学院</t>
  </si>
  <si>
    <t>视觉传达设计</t>
  </si>
  <si>
    <t>张欣然</t>
  </si>
  <si>
    <t>辽宁科技大学</t>
  </si>
  <si>
    <t>张以盈</t>
  </si>
  <si>
    <t>沈阳化工大学</t>
  </si>
  <si>
    <t>应用化学</t>
  </si>
  <si>
    <t>常睿佳</t>
  </si>
  <si>
    <t>成大生物（本溪）有限公司</t>
  </si>
  <si>
    <t>沈阳药科大学</t>
  </si>
  <si>
    <t>生物工程</t>
  </si>
  <si>
    <t>侯春阳</t>
  </si>
  <si>
    <t>刘哲源</t>
  </si>
  <si>
    <t>吉林医药学院</t>
  </si>
  <si>
    <t>医学检验技术</t>
  </si>
  <si>
    <t>李爽</t>
  </si>
  <si>
    <t>本溪高新技术产业开发区管理委员会</t>
  </si>
  <si>
    <t>沈阳工学院</t>
  </si>
  <si>
    <t>农村区域发展</t>
  </si>
  <si>
    <t>2021年7月10日</t>
  </si>
  <si>
    <t>逯心雨</t>
  </si>
  <si>
    <t>太原理工大学</t>
  </si>
  <si>
    <t>体育教育</t>
  </si>
  <si>
    <t>2023年6月11日</t>
  </si>
  <si>
    <t>药珺</t>
  </si>
  <si>
    <t>卫材（辽宁）制药有限公司</t>
  </si>
  <si>
    <t>辽宁何氏医学院</t>
  </si>
  <si>
    <t>制药工程</t>
  </si>
  <si>
    <t>2023年7月10日</t>
  </si>
  <si>
    <t>林雨昕</t>
  </si>
  <si>
    <t>上海医药集团（本溪）北方药业有限公司</t>
  </si>
  <si>
    <t>大连理工大学</t>
  </si>
  <si>
    <t>药学</t>
  </si>
  <si>
    <t>学士</t>
  </si>
  <si>
    <t>林嘉美</t>
  </si>
  <si>
    <t>辽宁仙草堂药业有限公司</t>
  </si>
  <si>
    <t>南昌大学科学技术学院</t>
  </si>
  <si>
    <t>2023年7月1日</t>
  </si>
  <si>
    <t>李萌</t>
  </si>
  <si>
    <t>北华大学</t>
  </si>
  <si>
    <t>旅游管理</t>
  </si>
  <si>
    <t>常微唯</t>
  </si>
  <si>
    <t>辽宁锦河医药科技有限公司</t>
  </si>
  <si>
    <t>沈阳科技学院</t>
  </si>
  <si>
    <t>会计学</t>
  </si>
  <si>
    <t>2022年7月10日</t>
  </si>
  <si>
    <t>任若晗</t>
  </si>
  <si>
    <t>辽宁好护士集团医药有限公司</t>
  </si>
  <si>
    <t>东北财经大学</t>
  </si>
  <si>
    <t>工商管理</t>
  </si>
  <si>
    <t>2023年6月20日</t>
  </si>
  <si>
    <t>马晓萌</t>
  </si>
  <si>
    <t>辽宁科技学院</t>
  </si>
  <si>
    <t>2023年7月15日</t>
  </si>
  <si>
    <t>刘美彤</t>
  </si>
  <si>
    <t>鞍山师范学院</t>
  </si>
  <si>
    <t>应用统计学</t>
  </si>
  <si>
    <t>2021年6月22日</t>
  </si>
  <si>
    <t>高德鑫</t>
  </si>
  <si>
    <t>渤海大学</t>
  </si>
  <si>
    <t>新闻学</t>
  </si>
  <si>
    <t>郭佳玉</t>
  </si>
  <si>
    <t>辽宁传媒学院</t>
  </si>
  <si>
    <t>传播学</t>
  </si>
  <si>
    <t>胡海洋</t>
  </si>
  <si>
    <t>大连医科大学</t>
  </si>
  <si>
    <t>公共事业管理</t>
  </si>
  <si>
    <t>吴洋</t>
  </si>
  <si>
    <t>计算机科学与技术</t>
  </si>
  <si>
    <t>赵炜</t>
  </si>
  <si>
    <t>食品质量与安全</t>
  </si>
  <si>
    <t>佟思楠</t>
  </si>
  <si>
    <t>遥感科学与技术</t>
  </si>
  <si>
    <t>马晓琳</t>
  </si>
  <si>
    <t>生物科学</t>
  </si>
  <si>
    <t>2023年6月17日</t>
  </si>
  <si>
    <t>黄帝润</t>
  </si>
  <si>
    <t>北方民族大学</t>
  </si>
  <si>
    <t>商务英语</t>
  </si>
  <si>
    <t>季凯严</t>
  </si>
  <si>
    <t>郑州经贸学院</t>
  </si>
  <si>
    <t>信息管理与信息系统</t>
  </si>
  <si>
    <t>李泓林</t>
  </si>
  <si>
    <t>中国石油大学(北京)</t>
  </si>
  <si>
    <t>经济学</t>
  </si>
  <si>
    <t>唐忻婷</t>
  </si>
  <si>
    <t>王姣月</t>
  </si>
  <si>
    <t>沈阳工业大学</t>
  </si>
  <si>
    <t>李嘉琦</t>
  </si>
  <si>
    <t>2024年7月10日</t>
  </si>
  <si>
    <t>李健杰</t>
  </si>
  <si>
    <t>普通本科</t>
  </si>
  <si>
    <t>2024年7月15日</t>
  </si>
  <si>
    <t>迟佳馨</t>
  </si>
  <si>
    <t>2024年07年15日</t>
  </si>
  <si>
    <t>马鑫</t>
  </si>
  <si>
    <t>辽宁宏大建设工程质量检测有限公司</t>
  </si>
  <si>
    <t>辽宁工业大学</t>
  </si>
  <si>
    <t>建筑环境与能源应用工程</t>
  </si>
  <si>
    <t>2023年6月16日</t>
  </si>
  <si>
    <t>张航</t>
  </si>
  <si>
    <t>本溪九星印刷包装有限公司</t>
  </si>
  <si>
    <t>长春工业大学人文信息学院</t>
  </si>
  <si>
    <t>王雪梅</t>
  </si>
  <si>
    <t>付瑶</t>
  </si>
  <si>
    <t>吉林大学</t>
  </si>
  <si>
    <t>兽医学</t>
  </si>
  <si>
    <t>硕士</t>
  </si>
  <si>
    <t>左晓雨</t>
  </si>
  <si>
    <t>河北美术学院</t>
  </si>
  <si>
    <t>播音与主持艺术</t>
  </si>
  <si>
    <t>董霁萱</t>
  </si>
  <si>
    <t>湖南师范大学</t>
  </si>
  <si>
    <t>教育学</t>
  </si>
  <si>
    <t>杜佳慧</t>
  </si>
  <si>
    <t>潍坊科技学院</t>
  </si>
  <si>
    <t>学前教育</t>
  </si>
  <si>
    <t>任雯雯</t>
  </si>
  <si>
    <t>延世大学</t>
  </si>
  <si>
    <t>韩国语言文学（语言学）</t>
  </si>
  <si>
    <t>研究生</t>
  </si>
  <si>
    <t>张乔雅</t>
  </si>
  <si>
    <t>呼和浩特民族学院</t>
  </si>
  <si>
    <t>吴一可</t>
  </si>
  <si>
    <t>辽宁师范大学海华学院</t>
  </si>
  <si>
    <t>樊冰冰</t>
  </si>
  <si>
    <t>天津商业大学</t>
  </si>
  <si>
    <t>制药工程专业</t>
  </si>
  <si>
    <t>2021年6月18日</t>
  </si>
  <si>
    <t>李晨歌</t>
  </si>
  <si>
    <t>哈尔滨华德学院</t>
  </si>
  <si>
    <t>财务管理</t>
  </si>
  <si>
    <t>2024年6月20日</t>
  </si>
  <si>
    <t>王雨竹</t>
  </si>
  <si>
    <t>辽宁亿帆药业有限公司</t>
  </si>
  <si>
    <t>杨茜雅</t>
  </si>
  <si>
    <t>贺州学院</t>
  </si>
  <si>
    <t>车俊男</t>
  </si>
  <si>
    <t>长春大学旅游学院</t>
  </si>
  <si>
    <t>孟萱</t>
  </si>
  <si>
    <t>湖北师范大学</t>
  </si>
  <si>
    <t>李春如</t>
  </si>
  <si>
    <t>范光金</t>
  </si>
  <si>
    <t>自动化</t>
  </si>
  <si>
    <t>2023年7月</t>
  </si>
  <si>
    <t>新增</t>
  </si>
  <si>
    <t>王茜</t>
  </si>
  <si>
    <t>华润辽宁本溪医药有限公司</t>
  </si>
  <si>
    <t>天津天狮学院</t>
  </si>
  <si>
    <t>2025年6月</t>
  </si>
  <si>
    <t>张麒飞</t>
  </si>
  <si>
    <t>山东现代学院</t>
  </si>
  <si>
    <t>护理学</t>
  </si>
  <si>
    <t>海思雨</t>
  </si>
  <si>
    <t>唯森生物（本溪）有限公司</t>
  </si>
  <si>
    <t>生物技术</t>
  </si>
  <si>
    <t>2025年7月</t>
  </si>
  <si>
    <t>卢佳和</t>
  </si>
  <si>
    <t>合计：13家单位（12家企业,1家事业单位）56人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</si>
</sst>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[$-F800]dddd\,\ mmmm\ dd\,\ yyyy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b/>
      <sz val="18"/>
      <color theme="1"/>
      <name val="黑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protection locked="0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1" fontId="2" fillId="0" borderId="2" xfId="0" applyNumberFormat="1" applyFont="1" applyFill="1" applyBorder="1" applyAlignment="1">
      <alignment horizontal="center" vertical="center" wrapText="1"/>
    </xf>
    <xf numFmtId="0" fontId="2" fillId="2" borderId="1" xfId="50" applyFont="1" applyFill="1" applyBorder="1" applyAlignment="1">
      <alignment horizontal="center" vertical="center" wrapText="1"/>
    </xf>
    <xf numFmtId="176" fontId="2" fillId="2" borderId="1" xfId="50" applyNumberFormat="1" applyFont="1" applyFill="1" applyBorder="1" applyAlignment="1">
      <alignment horizontal="center" vertical="center" wrapText="1"/>
    </xf>
    <xf numFmtId="49" fontId="2" fillId="2" borderId="1" xfId="50" applyNumberFormat="1" applyFont="1" applyFill="1" applyBorder="1" applyAlignment="1">
      <alignment horizontal="center" vertical="center" wrapText="1"/>
    </xf>
    <xf numFmtId="31" fontId="2" fillId="2" borderId="1" xfId="5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31" fontId="2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2 2" xfId="51"/>
    <cellStyle name="常规 25" xfId="52"/>
    <cellStyle name="常规 3" xfId="53"/>
  </cellStyles>
  <dxfs count="4">
    <dxf>
      <font>
        <color rgb="FFFF0000"/>
      </font>
    </dxf>
    <dxf>
      <font>
        <strike val="0"/>
        <color rgb="FF00B0F0"/>
      </font>
    </dxf>
    <dxf>
      <font>
        <color rgb="FF00B0F0"/>
      </font>
    </dxf>
    <dxf>
      <font>
        <color theme="9" tint="-0.24997711111789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11"/>
  <sheetViews>
    <sheetView tabSelected="1" zoomScale="85" zoomScaleNormal="85" workbookViewId="0">
      <pane ySplit="2" topLeftCell="A48" activePane="bottomLeft" state="frozen"/>
      <selection/>
      <selection pane="bottomLeft" activeCell="A1" sqref="A1:O1"/>
    </sheetView>
  </sheetViews>
  <sheetFormatPr defaultColWidth="9" defaultRowHeight="13.5"/>
  <cols>
    <col min="1" max="1" width="16.25" style="3" hidden="1" customWidth="1"/>
    <col min="2" max="2" width="11.5" style="3" customWidth="1"/>
    <col min="3" max="3" width="28.3833333333333" style="3" customWidth="1"/>
    <col min="4" max="4" width="35.875" style="3" customWidth="1"/>
    <col min="5" max="6" width="23.8166666666667" style="3" customWidth="1"/>
    <col min="7" max="7" width="14.4083333333333" style="3" customWidth="1"/>
    <col min="8" max="9" width="14.5" style="3" customWidth="1"/>
    <col min="10" max="10" width="16.25" style="3" customWidth="1"/>
    <col min="11" max="11" width="10.625" style="3" customWidth="1"/>
    <col min="12" max="13" width="9.875" style="3" customWidth="1"/>
    <col min="14" max="15" width="9.5" style="3" customWidth="1"/>
    <col min="16" max="16" width="15.2916666666667" style="3" customWidth="1"/>
    <col min="17" max="16384" width="9" style="3"/>
  </cols>
  <sheetData>
    <row r="1" s="1" customFormat="1" ht="54.75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138.75" customHeight="1" spans="1:1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7" t="s">
        <v>16</v>
      </c>
    </row>
    <row r="3" s="2" customFormat="1" ht="40" customHeight="1" spans="1:18">
      <c r="A3" s="8"/>
      <c r="B3" s="9">
        <v>1</v>
      </c>
      <c r="C3" s="10" t="s">
        <v>17</v>
      </c>
      <c r="D3" s="10" t="s">
        <v>18</v>
      </c>
      <c r="E3" s="10" t="s">
        <v>19</v>
      </c>
      <c r="F3" s="10" t="s">
        <v>20</v>
      </c>
      <c r="G3" s="10" t="s">
        <v>21</v>
      </c>
      <c r="H3" s="11">
        <v>45105</v>
      </c>
      <c r="I3" s="12">
        <v>45200</v>
      </c>
      <c r="J3" s="12">
        <v>45200</v>
      </c>
      <c r="K3" s="13">
        <v>27</v>
      </c>
      <c r="L3" s="13">
        <f t="shared" ref="L3:L14" si="0">36-K3-M3</f>
        <v>6</v>
      </c>
      <c r="M3" s="13">
        <v>3</v>
      </c>
      <c r="N3" s="13">
        <v>600</v>
      </c>
      <c r="O3" s="13">
        <f>M3*N3/10000</f>
        <v>0.18</v>
      </c>
      <c r="P3" s="14"/>
      <c r="R3" s="15"/>
    </row>
    <row r="4" s="2" customFormat="1" ht="40" customHeight="1" spans="1:18">
      <c r="A4" s="8"/>
      <c r="B4" s="9">
        <v>2</v>
      </c>
      <c r="C4" s="10" t="s">
        <v>22</v>
      </c>
      <c r="D4" s="10" t="s">
        <v>18</v>
      </c>
      <c r="E4" s="10" t="s">
        <v>23</v>
      </c>
      <c r="F4" s="10" t="s">
        <v>24</v>
      </c>
      <c r="G4" s="10" t="s">
        <v>21</v>
      </c>
      <c r="H4" s="11">
        <v>45108</v>
      </c>
      <c r="I4" s="12">
        <v>45231</v>
      </c>
      <c r="J4" s="12">
        <v>45231</v>
      </c>
      <c r="K4" s="13">
        <v>26</v>
      </c>
      <c r="L4" s="13">
        <f t="shared" si="0"/>
        <v>7</v>
      </c>
      <c r="M4" s="13">
        <v>3</v>
      </c>
      <c r="N4" s="10">
        <v>600</v>
      </c>
      <c r="O4" s="13">
        <f t="shared" ref="O4:O35" si="1">M4*N4/10000</f>
        <v>0.18</v>
      </c>
      <c r="P4" s="14"/>
      <c r="R4" s="15"/>
    </row>
    <row r="5" s="2" customFormat="1" ht="40" customHeight="1" spans="1:18">
      <c r="A5" s="8"/>
      <c r="B5" s="9">
        <v>3</v>
      </c>
      <c r="C5" s="10" t="s">
        <v>25</v>
      </c>
      <c r="D5" s="10" t="s">
        <v>18</v>
      </c>
      <c r="E5" s="10" t="s">
        <v>26</v>
      </c>
      <c r="F5" s="10" t="s">
        <v>27</v>
      </c>
      <c r="G5" s="10" t="s">
        <v>21</v>
      </c>
      <c r="H5" s="11">
        <v>44742</v>
      </c>
      <c r="I5" s="12">
        <v>45047</v>
      </c>
      <c r="J5" s="12">
        <v>45047</v>
      </c>
      <c r="K5" s="13">
        <v>32</v>
      </c>
      <c r="L5" s="13">
        <f t="shared" si="0"/>
        <v>1</v>
      </c>
      <c r="M5" s="13">
        <v>3</v>
      </c>
      <c r="N5" s="10">
        <v>600</v>
      </c>
      <c r="O5" s="13">
        <f t="shared" si="1"/>
        <v>0.18</v>
      </c>
      <c r="P5" s="14"/>
      <c r="R5" s="15"/>
    </row>
    <row r="6" s="2" customFormat="1" ht="40" customHeight="1" spans="1:18">
      <c r="A6" s="8"/>
      <c r="B6" s="9">
        <v>4</v>
      </c>
      <c r="C6" s="10" t="s">
        <v>28</v>
      </c>
      <c r="D6" s="10" t="s">
        <v>18</v>
      </c>
      <c r="E6" s="10" t="s">
        <v>29</v>
      </c>
      <c r="F6" s="10" t="s">
        <v>30</v>
      </c>
      <c r="G6" s="10" t="s">
        <v>21</v>
      </c>
      <c r="H6" s="11">
        <v>45102</v>
      </c>
      <c r="I6" s="12">
        <v>45231</v>
      </c>
      <c r="J6" s="12">
        <v>45231</v>
      </c>
      <c r="K6" s="13">
        <v>26</v>
      </c>
      <c r="L6" s="13">
        <f t="shared" si="0"/>
        <v>7</v>
      </c>
      <c r="M6" s="13">
        <v>3</v>
      </c>
      <c r="N6" s="10">
        <v>600</v>
      </c>
      <c r="O6" s="13">
        <f t="shared" si="1"/>
        <v>0.18</v>
      </c>
      <c r="P6" s="14"/>
      <c r="R6" s="15"/>
    </row>
    <row r="7" s="2" customFormat="1" ht="40" customHeight="1" spans="1:18">
      <c r="A7" s="8"/>
      <c r="B7" s="9">
        <v>5</v>
      </c>
      <c r="C7" s="10" t="s">
        <v>31</v>
      </c>
      <c r="D7" s="10" t="s">
        <v>18</v>
      </c>
      <c r="E7" s="10" t="s">
        <v>32</v>
      </c>
      <c r="F7" s="10" t="s">
        <v>20</v>
      </c>
      <c r="G7" s="10" t="s">
        <v>21</v>
      </c>
      <c r="H7" s="11">
        <v>45097</v>
      </c>
      <c r="I7" s="12">
        <v>45231</v>
      </c>
      <c r="J7" s="12">
        <v>45231</v>
      </c>
      <c r="K7" s="13">
        <v>26</v>
      </c>
      <c r="L7" s="13">
        <f t="shared" si="0"/>
        <v>7</v>
      </c>
      <c r="M7" s="13">
        <v>3</v>
      </c>
      <c r="N7" s="10">
        <v>600</v>
      </c>
      <c r="O7" s="13">
        <f t="shared" si="1"/>
        <v>0.18</v>
      </c>
      <c r="P7" s="14"/>
      <c r="R7" s="15"/>
    </row>
    <row r="8" s="2" customFormat="1" ht="40" customHeight="1" spans="1:18">
      <c r="A8" s="8"/>
      <c r="B8" s="9">
        <v>6</v>
      </c>
      <c r="C8" s="10" t="s">
        <v>33</v>
      </c>
      <c r="D8" s="10" t="s">
        <v>18</v>
      </c>
      <c r="E8" s="10" t="s">
        <v>34</v>
      </c>
      <c r="F8" s="10" t="s">
        <v>35</v>
      </c>
      <c r="G8" s="10" t="s">
        <v>21</v>
      </c>
      <c r="H8" s="11">
        <v>45096</v>
      </c>
      <c r="I8" s="12">
        <v>45261</v>
      </c>
      <c r="J8" s="12">
        <v>45261</v>
      </c>
      <c r="K8" s="13">
        <v>25</v>
      </c>
      <c r="L8" s="13">
        <f t="shared" si="0"/>
        <v>8</v>
      </c>
      <c r="M8" s="13">
        <v>3</v>
      </c>
      <c r="N8" s="10">
        <v>600</v>
      </c>
      <c r="O8" s="13">
        <f t="shared" si="1"/>
        <v>0.18</v>
      </c>
      <c r="P8" s="14"/>
      <c r="R8" s="15"/>
    </row>
    <row r="9" s="2" customFormat="1" ht="40" customHeight="1" spans="1:18">
      <c r="A9" s="8"/>
      <c r="B9" s="9">
        <v>7</v>
      </c>
      <c r="C9" s="10" t="s">
        <v>36</v>
      </c>
      <c r="D9" s="10" t="s">
        <v>37</v>
      </c>
      <c r="E9" s="10" t="s">
        <v>38</v>
      </c>
      <c r="F9" s="10" t="s">
        <v>39</v>
      </c>
      <c r="G9" s="10" t="s">
        <v>21</v>
      </c>
      <c r="H9" s="16">
        <v>45102</v>
      </c>
      <c r="I9" s="12">
        <v>45108</v>
      </c>
      <c r="J9" s="11">
        <v>45108</v>
      </c>
      <c r="K9" s="10">
        <v>30</v>
      </c>
      <c r="L9" s="13">
        <f t="shared" si="0"/>
        <v>3</v>
      </c>
      <c r="M9" s="10">
        <v>3</v>
      </c>
      <c r="N9" s="17">
        <v>600</v>
      </c>
      <c r="O9" s="13">
        <f t="shared" si="1"/>
        <v>0.18</v>
      </c>
      <c r="P9" s="14"/>
      <c r="Q9" s="18"/>
    </row>
    <row r="10" s="2" customFormat="1" ht="40" customHeight="1" spans="1:18">
      <c r="A10" s="8"/>
      <c r="B10" s="9">
        <v>8</v>
      </c>
      <c r="C10" s="10" t="s">
        <v>40</v>
      </c>
      <c r="D10" s="10" t="s">
        <v>37</v>
      </c>
      <c r="E10" s="10" t="s">
        <v>38</v>
      </c>
      <c r="F10" s="10" t="s">
        <v>39</v>
      </c>
      <c r="G10" s="10" t="s">
        <v>21</v>
      </c>
      <c r="H10" s="16">
        <v>45102</v>
      </c>
      <c r="I10" s="12">
        <v>45108</v>
      </c>
      <c r="J10" s="11">
        <v>45108</v>
      </c>
      <c r="K10" s="10">
        <v>30</v>
      </c>
      <c r="L10" s="13">
        <f t="shared" si="0"/>
        <v>5</v>
      </c>
      <c r="M10" s="10">
        <v>1</v>
      </c>
      <c r="N10" s="17">
        <v>600</v>
      </c>
      <c r="O10" s="13">
        <f t="shared" si="1"/>
        <v>0.06</v>
      </c>
      <c r="P10" s="14"/>
      <c r="Q10" s="18"/>
    </row>
    <row r="11" s="2" customFormat="1" ht="40" customHeight="1" spans="1:18">
      <c r="A11" s="8"/>
      <c r="B11" s="9">
        <v>9</v>
      </c>
      <c r="C11" s="10" t="s">
        <v>41</v>
      </c>
      <c r="D11" s="10" t="s">
        <v>37</v>
      </c>
      <c r="E11" s="10" t="s">
        <v>42</v>
      </c>
      <c r="F11" s="10" t="s">
        <v>43</v>
      </c>
      <c r="G11" s="10" t="s">
        <v>21</v>
      </c>
      <c r="H11" s="16">
        <v>44742</v>
      </c>
      <c r="I11" s="11">
        <v>45047</v>
      </c>
      <c r="J11" s="11">
        <v>45047</v>
      </c>
      <c r="K11" s="10">
        <v>32</v>
      </c>
      <c r="L11" s="13">
        <f t="shared" si="0"/>
        <v>1</v>
      </c>
      <c r="M11" s="10">
        <v>3</v>
      </c>
      <c r="N11" s="17">
        <v>600</v>
      </c>
      <c r="O11" s="13">
        <f t="shared" si="1"/>
        <v>0.18</v>
      </c>
      <c r="P11" s="14"/>
      <c r="Q11" s="18"/>
    </row>
    <row r="12" s="2" customFormat="1" ht="40" customHeight="1" spans="1:18">
      <c r="A12" s="19"/>
      <c r="B12" s="9">
        <v>10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21</v>
      </c>
      <c r="H12" s="11" t="s">
        <v>48</v>
      </c>
      <c r="I12" s="12">
        <v>45078</v>
      </c>
      <c r="J12" s="12">
        <v>45078</v>
      </c>
      <c r="K12" s="13">
        <v>31</v>
      </c>
      <c r="L12" s="13">
        <f t="shared" si="0"/>
        <v>2</v>
      </c>
      <c r="M12" s="13">
        <v>3</v>
      </c>
      <c r="N12" s="10">
        <v>600</v>
      </c>
      <c r="O12" s="13">
        <f t="shared" si="1"/>
        <v>0.18</v>
      </c>
      <c r="P12" s="14"/>
      <c r="Q12" s="18"/>
    </row>
    <row r="13" s="2" customFormat="1" ht="40" customHeight="1" spans="1:18">
      <c r="A13" s="19"/>
      <c r="B13" s="9">
        <v>11</v>
      </c>
      <c r="C13" s="10" t="s">
        <v>49</v>
      </c>
      <c r="D13" s="10" t="s">
        <v>45</v>
      </c>
      <c r="E13" s="10" t="s">
        <v>50</v>
      </c>
      <c r="F13" s="10" t="s">
        <v>51</v>
      </c>
      <c r="G13" s="10" t="s">
        <v>21</v>
      </c>
      <c r="H13" s="11" t="s">
        <v>52</v>
      </c>
      <c r="I13" s="12">
        <v>45292</v>
      </c>
      <c r="J13" s="12">
        <v>45292</v>
      </c>
      <c r="K13" s="13">
        <v>24</v>
      </c>
      <c r="L13" s="13">
        <f t="shared" si="0"/>
        <v>9</v>
      </c>
      <c r="M13" s="13">
        <v>3</v>
      </c>
      <c r="N13" s="10">
        <v>600</v>
      </c>
      <c r="O13" s="13">
        <f t="shared" si="1"/>
        <v>0.18</v>
      </c>
      <c r="P13" s="14"/>
    </row>
    <row r="14" s="2" customFormat="1" ht="40" customHeight="1" spans="1:18">
      <c r="A14" s="19"/>
      <c r="B14" s="9">
        <v>12</v>
      </c>
      <c r="C14" s="10" t="s">
        <v>53</v>
      </c>
      <c r="D14" s="10" t="s">
        <v>54</v>
      </c>
      <c r="E14" s="10" t="s">
        <v>55</v>
      </c>
      <c r="F14" s="10" t="s">
        <v>56</v>
      </c>
      <c r="G14" s="10" t="s">
        <v>21</v>
      </c>
      <c r="H14" s="11" t="s">
        <v>57</v>
      </c>
      <c r="I14" s="12">
        <v>45108</v>
      </c>
      <c r="J14" s="12">
        <v>45108</v>
      </c>
      <c r="K14" s="13">
        <v>30</v>
      </c>
      <c r="L14" s="13">
        <f t="shared" si="0"/>
        <v>3</v>
      </c>
      <c r="M14" s="13">
        <v>3</v>
      </c>
      <c r="N14" s="10">
        <v>600</v>
      </c>
      <c r="O14" s="13">
        <f t="shared" si="1"/>
        <v>0.18</v>
      </c>
      <c r="P14" s="14"/>
    </row>
    <row r="15" s="2" customFormat="1" ht="27" spans="1:18">
      <c r="A15" s="19"/>
      <c r="B15" s="9">
        <v>13</v>
      </c>
      <c r="C15" s="20" t="s">
        <v>58</v>
      </c>
      <c r="D15" s="20" t="s">
        <v>59</v>
      </c>
      <c r="E15" s="20" t="s">
        <v>60</v>
      </c>
      <c r="F15" s="20" t="s">
        <v>61</v>
      </c>
      <c r="G15" s="20" t="s">
        <v>62</v>
      </c>
      <c r="H15" s="21">
        <v>45097</v>
      </c>
      <c r="I15" s="21">
        <v>45108</v>
      </c>
      <c r="J15" s="21">
        <v>45108</v>
      </c>
      <c r="K15" s="10">
        <v>24</v>
      </c>
      <c r="L15" s="13">
        <f>30-K15-M15</f>
        <v>3</v>
      </c>
      <c r="M15" s="10">
        <v>3</v>
      </c>
      <c r="N15" s="10">
        <v>660</v>
      </c>
      <c r="O15" s="13">
        <f t="shared" si="1"/>
        <v>0.198</v>
      </c>
      <c r="P15" s="14"/>
    </row>
    <row r="16" s="2" customFormat="1" ht="40" customHeight="1" spans="1:18">
      <c r="A16" s="19"/>
      <c r="B16" s="9">
        <v>14</v>
      </c>
      <c r="C16" s="10" t="s">
        <v>63</v>
      </c>
      <c r="D16" s="10" t="s">
        <v>64</v>
      </c>
      <c r="E16" s="10" t="s">
        <v>65</v>
      </c>
      <c r="F16" s="10" t="s">
        <v>56</v>
      </c>
      <c r="G16" s="10" t="s">
        <v>21</v>
      </c>
      <c r="H16" s="11" t="s">
        <v>66</v>
      </c>
      <c r="I16" s="12">
        <v>45139</v>
      </c>
      <c r="J16" s="12">
        <v>45139</v>
      </c>
      <c r="K16" s="13">
        <v>29</v>
      </c>
      <c r="L16" s="13">
        <f>36-K16-M16</f>
        <v>4</v>
      </c>
      <c r="M16" s="13">
        <v>3</v>
      </c>
      <c r="N16" s="10">
        <v>600</v>
      </c>
      <c r="O16" s="13">
        <f t="shared" si="1"/>
        <v>0.18</v>
      </c>
      <c r="P16" s="14"/>
    </row>
    <row r="17" s="2" customFormat="1" ht="40" customHeight="1" spans="1:18">
      <c r="A17" s="19"/>
      <c r="B17" s="9">
        <v>15</v>
      </c>
      <c r="C17" s="10" t="s">
        <v>67</v>
      </c>
      <c r="D17" s="10" t="s">
        <v>18</v>
      </c>
      <c r="E17" s="10" t="s">
        <v>68</v>
      </c>
      <c r="F17" s="10" t="s">
        <v>69</v>
      </c>
      <c r="G17" s="10" t="s">
        <v>21</v>
      </c>
      <c r="H17" s="12">
        <v>45097</v>
      </c>
      <c r="I17" s="11">
        <v>45352</v>
      </c>
      <c r="J17" s="11">
        <v>45352</v>
      </c>
      <c r="K17" s="10">
        <v>22</v>
      </c>
      <c r="L17" s="13">
        <f>36-K17-M17</f>
        <v>11</v>
      </c>
      <c r="M17" s="10">
        <v>3</v>
      </c>
      <c r="N17" s="10">
        <v>600</v>
      </c>
      <c r="O17" s="13">
        <f t="shared" si="1"/>
        <v>0.18</v>
      </c>
      <c r="P17" s="14"/>
      <c r="R17" s="15"/>
    </row>
    <row r="18" s="2" customFormat="1" ht="40" customHeight="1" spans="1:18">
      <c r="A18" s="19"/>
      <c r="B18" s="9">
        <v>16</v>
      </c>
      <c r="C18" s="10" t="s">
        <v>70</v>
      </c>
      <c r="D18" s="10" t="s">
        <v>71</v>
      </c>
      <c r="E18" s="10" t="s">
        <v>72</v>
      </c>
      <c r="F18" s="10" t="s">
        <v>73</v>
      </c>
      <c r="G18" s="10" t="s">
        <v>21</v>
      </c>
      <c r="H18" s="17" t="s">
        <v>74</v>
      </c>
      <c r="I18" s="11">
        <v>45352</v>
      </c>
      <c r="J18" s="11">
        <v>45352</v>
      </c>
      <c r="K18" s="22">
        <v>22</v>
      </c>
      <c r="L18" s="13">
        <f>36-K18-M18</f>
        <v>11</v>
      </c>
      <c r="M18" s="22">
        <v>3</v>
      </c>
      <c r="N18" s="10">
        <v>600</v>
      </c>
      <c r="O18" s="13">
        <f t="shared" si="1"/>
        <v>0.18</v>
      </c>
      <c r="P18" s="14"/>
    </row>
    <row r="19" s="2" customFormat="1" ht="40" customHeight="1" spans="1:18">
      <c r="A19" s="19"/>
      <c r="B19" s="9">
        <v>17</v>
      </c>
      <c r="C19" s="10" t="s">
        <v>75</v>
      </c>
      <c r="D19" s="10" t="s">
        <v>76</v>
      </c>
      <c r="E19" s="10" t="s">
        <v>77</v>
      </c>
      <c r="F19" s="10" t="s">
        <v>78</v>
      </c>
      <c r="G19" s="10" t="s">
        <v>21</v>
      </c>
      <c r="H19" s="17" t="s">
        <v>79</v>
      </c>
      <c r="I19" s="11">
        <v>45231</v>
      </c>
      <c r="J19" s="11">
        <v>45231</v>
      </c>
      <c r="K19" s="10">
        <v>26</v>
      </c>
      <c r="L19" s="13">
        <f t="shared" ref="L19:L34" si="2">36-K19-M19</f>
        <v>7</v>
      </c>
      <c r="M19" s="10">
        <v>3</v>
      </c>
      <c r="N19" s="10">
        <v>600</v>
      </c>
      <c r="O19" s="13">
        <f t="shared" si="1"/>
        <v>0.18</v>
      </c>
      <c r="P19" s="14"/>
    </row>
    <row r="20" s="2" customFormat="1" ht="40" customHeight="1" spans="1:18">
      <c r="A20" s="19"/>
      <c r="B20" s="9">
        <v>18</v>
      </c>
      <c r="C20" s="10" t="s">
        <v>80</v>
      </c>
      <c r="D20" s="10" t="s">
        <v>76</v>
      </c>
      <c r="E20" s="10" t="s">
        <v>81</v>
      </c>
      <c r="F20" s="10" t="s">
        <v>73</v>
      </c>
      <c r="G20" s="10" t="s">
        <v>21</v>
      </c>
      <c r="H20" s="17" t="s">
        <v>82</v>
      </c>
      <c r="I20" s="11">
        <v>45108</v>
      </c>
      <c r="J20" s="11">
        <v>45108</v>
      </c>
      <c r="K20" s="10">
        <v>30</v>
      </c>
      <c r="L20" s="13">
        <f t="shared" si="2"/>
        <v>3</v>
      </c>
      <c r="M20" s="10">
        <v>3</v>
      </c>
      <c r="N20" s="10">
        <v>600</v>
      </c>
      <c r="O20" s="13">
        <f t="shared" si="1"/>
        <v>0.18</v>
      </c>
      <c r="P20" s="14"/>
    </row>
    <row r="21" s="2" customFormat="1" ht="40" customHeight="1" spans="1:18">
      <c r="A21" s="19"/>
      <c r="B21" s="9">
        <v>19</v>
      </c>
      <c r="C21" s="10" t="s">
        <v>83</v>
      </c>
      <c r="D21" s="10" t="s">
        <v>76</v>
      </c>
      <c r="E21" s="10" t="s">
        <v>84</v>
      </c>
      <c r="F21" s="10" t="s">
        <v>85</v>
      </c>
      <c r="G21" s="10" t="s">
        <v>21</v>
      </c>
      <c r="H21" s="17" t="s">
        <v>86</v>
      </c>
      <c r="I21" s="11">
        <v>45047</v>
      </c>
      <c r="J21" s="11">
        <v>45047</v>
      </c>
      <c r="K21" s="10">
        <v>32</v>
      </c>
      <c r="L21" s="13">
        <f t="shared" si="2"/>
        <v>1</v>
      </c>
      <c r="M21" s="10">
        <v>3</v>
      </c>
      <c r="N21" s="10">
        <v>600</v>
      </c>
      <c r="O21" s="13">
        <f t="shared" si="1"/>
        <v>0.18</v>
      </c>
      <c r="P21" s="14"/>
    </row>
    <row r="22" s="2" customFormat="1" ht="40" customHeight="1" spans="1:18">
      <c r="A22" s="19"/>
      <c r="B22" s="9">
        <v>20</v>
      </c>
      <c r="C22" s="22" t="s">
        <v>87</v>
      </c>
      <c r="D22" s="22" t="s">
        <v>18</v>
      </c>
      <c r="E22" s="22" t="s">
        <v>88</v>
      </c>
      <c r="F22" s="22" t="s">
        <v>89</v>
      </c>
      <c r="G22" s="22" t="s">
        <v>21</v>
      </c>
      <c r="H22" s="23">
        <v>45461</v>
      </c>
      <c r="I22" s="23">
        <v>45536</v>
      </c>
      <c r="J22" s="23">
        <v>45536</v>
      </c>
      <c r="K22" s="13">
        <v>16</v>
      </c>
      <c r="L22" s="13">
        <f t="shared" si="2"/>
        <v>17</v>
      </c>
      <c r="M22" s="13">
        <v>3</v>
      </c>
      <c r="N22" s="22">
        <v>600</v>
      </c>
      <c r="O22" s="13">
        <f t="shared" si="1"/>
        <v>0.18</v>
      </c>
      <c r="P22" s="14"/>
      <c r="R22" s="15"/>
    </row>
    <row r="23" s="2" customFormat="1" ht="40" customHeight="1" spans="1:18">
      <c r="A23" s="19"/>
      <c r="B23" s="9">
        <v>21</v>
      </c>
      <c r="C23" s="22" t="s">
        <v>90</v>
      </c>
      <c r="D23" s="22" t="s">
        <v>18</v>
      </c>
      <c r="E23" s="22" t="s">
        <v>91</v>
      </c>
      <c r="F23" s="22" t="s">
        <v>92</v>
      </c>
      <c r="G23" s="22" t="s">
        <v>21</v>
      </c>
      <c r="H23" s="23">
        <v>45455</v>
      </c>
      <c r="I23" s="23">
        <v>45474</v>
      </c>
      <c r="J23" s="23">
        <v>45474</v>
      </c>
      <c r="K23" s="13">
        <v>18</v>
      </c>
      <c r="L23" s="13">
        <f t="shared" si="2"/>
        <v>15</v>
      </c>
      <c r="M23" s="13">
        <v>3</v>
      </c>
      <c r="N23" s="22">
        <v>600</v>
      </c>
      <c r="O23" s="13">
        <f t="shared" si="1"/>
        <v>0.18</v>
      </c>
      <c r="P23" s="14"/>
      <c r="R23" s="15"/>
    </row>
    <row r="24" s="2" customFormat="1" ht="40" customHeight="1" spans="1:18">
      <c r="A24" s="19"/>
      <c r="B24" s="9">
        <v>22</v>
      </c>
      <c r="C24" s="22" t="s">
        <v>93</v>
      </c>
      <c r="D24" s="22" t="s">
        <v>18</v>
      </c>
      <c r="E24" s="22" t="s">
        <v>94</v>
      </c>
      <c r="F24" s="22" t="s">
        <v>95</v>
      </c>
      <c r="G24" s="22" t="s">
        <v>21</v>
      </c>
      <c r="H24" s="23">
        <v>45096</v>
      </c>
      <c r="I24" s="23">
        <v>45505</v>
      </c>
      <c r="J24" s="23">
        <v>45505</v>
      </c>
      <c r="K24" s="13">
        <v>17</v>
      </c>
      <c r="L24" s="13">
        <f t="shared" si="2"/>
        <v>16</v>
      </c>
      <c r="M24" s="13">
        <v>3</v>
      </c>
      <c r="N24" s="22">
        <v>600</v>
      </c>
      <c r="O24" s="13">
        <f t="shared" si="1"/>
        <v>0.18</v>
      </c>
      <c r="P24" s="14"/>
      <c r="R24" s="15"/>
    </row>
    <row r="25" s="2" customFormat="1" ht="40" customHeight="1" spans="1:18">
      <c r="A25" s="19"/>
      <c r="B25" s="9">
        <v>23</v>
      </c>
      <c r="C25" s="22" t="s">
        <v>96</v>
      </c>
      <c r="D25" s="22" t="s">
        <v>18</v>
      </c>
      <c r="E25" s="22" t="s">
        <v>81</v>
      </c>
      <c r="F25" s="22" t="s">
        <v>97</v>
      </c>
      <c r="G25" s="22" t="s">
        <v>21</v>
      </c>
      <c r="H25" s="23">
        <v>45488</v>
      </c>
      <c r="I25" s="23">
        <v>45505</v>
      </c>
      <c r="J25" s="23">
        <v>45505</v>
      </c>
      <c r="K25" s="13">
        <v>17</v>
      </c>
      <c r="L25" s="13">
        <f t="shared" si="2"/>
        <v>16</v>
      </c>
      <c r="M25" s="13">
        <v>3</v>
      </c>
      <c r="N25" s="22">
        <v>600</v>
      </c>
      <c r="O25" s="13">
        <f t="shared" si="1"/>
        <v>0.18</v>
      </c>
      <c r="P25" s="14"/>
      <c r="R25" s="15"/>
    </row>
    <row r="26" s="2" customFormat="1" ht="40" customHeight="1" spans="1:18">
      <c r="A26" s="19"/>
      <c r="B26" s="9">
        <v>24</v>
      </c>
      <c r="C26" s="22" t="s">
        <v>98</v>
      </c>
      <c r="D26" s="22" t="s">
        <v>18</v>
      </c>
      <c r="E26" s="22" t="s">
        <v>88</v>
      </c>
      <c r="F26" s="22" t="s">
        <v>99</v>
      </c>
      <c r="G26" s="22" t="s">
        <v>21</v>
      </c>
      <c r="H26" s="23">
        <v>45461</v>
      </c>
      <c r="I26" s="23">
        <v>45474</v>
      </c>
      <c r="J26" s="23">
        <v>45474</v>
      </c>
      <c r="K26" s="13">
        <v>18</v>
      </c>
      <c r="L26" s="13">
        <f t="shared" si="2"/>
        <v>15</v>
      </c>
      <c r="M26" s="13">
        <v>3</v>
      </c>
      <c r="N26" s="22">
        <v>600</v>
      </c>
      <c r="O26" s="13">
        <f t="shared" si="1"/>
        <v>0.18</v>
      </c>
      <c r="P26" s="14"/>
      <c r="R26" s="15"/>
    </row>
    <row r="27" s="2" customFormat="1" ht="40" customHeight="1" spans="1:18">
      <c r="A27" s="19"/>
      <c r="B27" s="9">
        <v>25</v>
      </c>
      <c r="C27" s="22" t="s">
        <v>100</v>
      </c>
      <c r="D27" s="22" t="s">
        <v>18</v>
      </c>
      <c r="E27" s="22" t="s">
        <v>81</v>
      </c>
      <c r="F27" s="22" t="s">
        <v>101</v>
      </c>
      <c r="G27" s="22" t="s">
        <v>21</v>
      </c>
      <c r="H27" s="23">
        <v>45488</v>
      </c>
      <c r="I27" s="23">
        <v>45536</v>
      </c>
      <c r="J27" s="23">
        <v>45536</v>
      </c>
      <c r="K27" s="13">
        <v>16</v>
      </c>
      <c r="L27" s="13">
        <f t="shared" si="2"/>
        <v>17</v>
      </c>
      <c r="M27" s="13">
        <v>3</v>
      </c>
      <c r="N27" s="22">
        <v>600</v>
      </c>
      <c r="O27" s="13">
        <f t="shared" si="1"/>
        <v>0.18</v>
      </c>
      <c r="P27" s="14"/>
      <c r="R27" s="15"/>
    </row>
    <row r="28" s="2" customFormat="1" ht="40" customHeight="1" spans="1:18">
      <c r="A28" s="19"/>
      <c r="B28" s="9">
        <v>26</v>
      </c>
      <c r="C28" s="22" t="s">
        <v>102</v>
      </c>
      <c r="D28" s="22" t="s">
        <v>59</v>
      </c>
      <c r="E28" s="22" t="s">
        <v>60</v>
      </c>
      <c r="F28" s="22" t="s">
        <v>103</v>
      </c>
      <c r="G28" s="22" t="s">
        <v>62</v>
      </c>
      <c r="H28" s="24" t="s">
        <v>104</v>
      </c>
      <c r="I28" s="25">
        <v>45474</v>
      </c>
      <c r="J28" s="25">
        <v>45474</v>
      </c>
      <c r="K28" s="10">
        <v>18</v>
      </c>
      <c r="L28" s="13">
        <f t="shared" si="2"/>
        <v>15</v>
      </c>
      <c r="M28" s="10">
        <v>3</v>
      </c>
      <c r="N28" s="26">
        <v>660</v>
      </c>
      <c r="O28" s="13">
        <f t="shared" si="1"/>
        <v>0.198</v>
      </c>
      <c r="P28" s="14"/>
    </row>
    <row r="29" s="2" customFormat="1" ht="40" customHeight="1" spans="1:18">
      <c r="A29" s="19"/>
      <c r="B29" s="9">
        <v>27</v>
      </c>
      <c r="C29" s="13" t="s">
        <v>105</v>
      </c>
      <c r="D29" s="13" t="s">
        <v>18</v>
      </c>
      <c r="E29" s="13" t="s">
        <v>106</v>
      </c>
      <c r="F29" s="27" t="s">
        <v>107</v>
      </c>
      <c r="G29" s="13" t="s">
        <v>21</v>
      </c>
      <c r="H29" s="12">
        <v>45440</v>
      </c>
      <c r="I29" s="12">
        <v>45627</v>
      </c>
      <c r="J29" s="12">
        <v>45627</v>
      </c>
      <c r="K29" s="13">
        <v>13</v>
      </c>
      <c r="L29" s="13">
        <f t="shared" si="2"/>
        <v>20</v>
      </c>
      <c r="M29" s="13">
        <v>3</v>
      </c>
      <c r="N29" s="13">
        <v>600</v>
      </c>
      <c r="O29" s="13">
        <f t="shared" si="1"/>
        <v>0.18</v>
      </c>
      <c r="P29" s="14"/>
      <c r="R29" s="15"/>
    </row>
    <row r="30" s="2" customFormat="1" ht="49" customHeight="1" spans="1:18">
      <c r="A30" s="19"/>
      <c r="B30" s="9">
        <v>28</v>
      </c>
      <c r="C30" s="13" t="s">
        <v>108</v>
      </c>
      <c r="D30" s="13" t="s">
        <v>18</v>
      </c>
      <c r="E30" s="13" t="s">
        <v>109</v>
      </c>
      <c r="F30" s="13" t="s">
        <v>110</v>
      </c>
      <c r="G30" s="13" t="s">
        <v>21</v>
      </c>
      <c r="H30" s="12">
        <v>45474</v>
      </c>
      <c r="I30" s="12">
        <v>45597</v>
      </c>
      <c r="J30" s="12">
        <v>45597</v>
      </c>
      <c r="K30" s="13">
        <v>14</v>
      </c>
      <c r="L30" s="13">
        <f t="shared" si="2"/>
        <v>19</v>
      </c>
      <c r="M30" s="13">
        <v>3</v>
      </c>
      <c r="N30" s="13">
        <v>600</v>
      </c>
      <c r="O30" s="13">
        <f t="shared" si="1"/>
        <v>0.18</v>
      </c>
      <c r="P30" s="14"/>
      <c r="R30" s="15"/>
    </row>
    <row r="31" s="2" customFormat="1" ht="40" customHeight="1" spans="1:18">
      <c r="A31" s="19"/>
      <c r="B31" s="9">
        <v>29</v>
      </c>
      <c r="C31" s="13" t="s">
        <v>111</v>
      </c>
      <c r="D31" s="13" t="s">
        <v>18</v>
      </c>
      <c r="E31" s="13" t="s">
        <v>112</v>
      </c>
      <c r="F31" s="13" t="s">
        <v>113</v>
      </c>
      <c r="G31" s="13" t="s">
        <v>21</v>
      </c>
      <c r="H31" s="12">
        <v>45096</v>
      </c>
      <c r="I31" s="12">
        <v>45627</v>
      </c>
      <c r="J31" s="12">
        <v>45627</v>
      </c>
      <c r="K31" s="13">
        <v>13</v>
      </c>
      <c r="L31" s="13">
        <f t="shared" si="2"/>
        <v>20</v>
      </c>
      <c r="M31" s="13">
        <v>3</v>
      </c>
      <c r="N31" s="13">
        <v>600</v>
      </c>
      <c r="O31" s="13">
        <f t="shared" si="1"/>
        <v>0.18</v>
      </c>
      <c r="P31" s="14"/>
      <c r="R31" s="15"/>
    </row>
    <row r="32" s="2" customFormat="1" ht="40" customHeight="1" spans="1:18">
      <c r="A32" s="19"/>
      <c r="B32" s="9">
        <v>30</v>
      </c>
      <c r="C32" s="13" t="s">
        <v>114</v>
      </c>
      <c r="D32" s="13" t="s">
        <v>18</v>
      </c>
      <c r="E32" s="13" t="s">
        <v>81</v>
      </c>
      <c r="F32" s="28" t="s">
        <v>69</v>
      </c>
      <c r="G32" s="13" t="s">
        <v>21</v>
      </c>
      <c r="H32" s="12">
        <v>45488</v>
      </c>
      <c r="I32" s="12">
        <v>45566</v>
      </c>
      <c r="J32" s="12">
        <v>45566</v>
      </c>
      <c r="K32" s="13">
        <v>15</v>
      </c>
      <c r="L32" s="13">
        <f t="shared" si="2"/>
        <v>18</v>
      </c>
      <c r="M32" s="13">
        <v>3</v>
      </c>
      <c r="N32" s="13">
        <v>600</v>
      </c>
      <c r="O32" s="13">
        <f t="shared" si="1"/>
        <v>0.18</v>
      </c>
      <c r="P32" s="14"/>
      <c r="R32" s="15"/>
    </row>
    <row r="33" s="2" customFormat="1" ht="48" customHeight="1" spans="1:18">
      <c r="A33" s="19"/>
      <c r="B33" s="9">
        <v>31</v>
      </c>
      <c r="C33" s="13" t="s">
        <v>115</v>
      </c>
      <c r="D33" s="13" t="s">
        <v>18</v>
      </c>
      <c r="E33" s="13" t="s">
        <v>116</v>
      </c>
      <c r="F33" s="13" t="s">
        <v>97</v>
      </c>
      <c r="G33" s="13" t="s">
        <v>21</v>
      </c>
      <c r="H33" s="12">
        <v>45464</v>
      </c>
      <c r="I33" s="12">
        <v>45597</v>
      </c>
      <c r="J33" s="12">
        <v>45597</v>
      </c>
      <c r="K33" s="13">
        <v>14</v>
      </c>
      <c r="L33" s="13">
        <f t="shared" si="2"/>
        <v>19</v>
      </c>
      <c r="M33" s="13">
        <v>3</v>
      </c>
      <c r="N33" s="13">
        <v>600</v>
      </c>
      <c r="O33" s="13">
        <f t="shared" si="1"/>
        <v>0.18</v>
      </c>
      <c r="P33" s="14"/>
      <c r="R33" s="15"/>
    </row>
    <row r="34" s="2" customFormat="1" ht="40" customHeight="1" spans="1:18">
      <c r="A34" s="19"/>
      <c r="B34" s="9">
        <v>32</v>
      </c>
      <c r="C34" s="13" t="s">
        <v>117</v>
      </c>
      <c r="D34" s="13" t="s">
        <v>54</v>
      </c>
      <c r="E34" s="13" t="s">
        <v>55</v>
      </c>
      <c r="F34" s="13" t="s">
        <v>61</v>
      </c>
      <c r="G34" s="13" t="s">
        <v>21</v>
      </c>
      <c r="H34" s="29" t="s">
        <v>118</v>
      </c>
      <c r="I34" s="30">
        <v>45474</v>
      </c>
      <c r="J34" s="30">
        <v>45474</v>
      </c>
      <c r="K34" s="13">
        <v>18</v>
      </c>
      <c r="L34" s="13">
        <f t="shared" si="2"/>
        <v>15</v>
      </c>
      <c r="M34" s="13">
        <v>3</v>
      </c>
      <c r="N34" s="13">
        <v>600</v>
      </c>
      <c r="O34" s="13">
        <f t="shared" si="1"/>
        <v>0.18</v>
      </c>
      <c r="P34" s="14"/>
    </row>
    <row r="35" s="2" customFormat="1" ht="40" customHeight="1" spans="1:18">
      <c r="A35" s="19"/>
      <c r="B35" s="9">
        <v>33</v>
      </c>
      <c r="C35" s="13" t="s">
        <v>119</v>
      </c>
      <c r="D35" s="13" t="s">
        <v>64</v>
      </c>
      <c r="E35" s="13" t="s">
        <v>81</v>
      </c>
      <c r="F35" s="13" t="s">
        <v>56</v>
      </c>
      <c r="G35" s="13" t="s">
        <v>120</v>
      </c>
      <c r="H35" s="29" t="s">
        <v>121</v>
      </c>
      <c r="I35" s="30">
        <v>45536</v>
      </c>
      <c r="J35" s="30">
        <v>45536</v>
      </c>
      <c r="K35" s="13">
        <v>16</v>
      </c>
      <c r="L35" s="13">
        <f t="shared" ref="L35:L53" si="3">36-K35-M35</f>
        <v>17</v>
      </c>
      <c r="M35" s="13">
        <v>3</v>
      </c>
      <c r="N35" s="13">
        <v>600</v>
      </c>
      <c r="O35" s="13">
        <f t="shared" si="1"/>
        <v>0.18</v>
      </c>
      <c r="P35" s="14"/>
    </row>
    <row r="36" s="2" customFormat="1" ht="40" customHeight="1" spans="1:18">
      <c r="A36" s="19"/>
      <c r="B36" s="9">
        <v>34</v>
      </c>
      <c r="C36" s="13" t="s">
        <v>122</v>
      </c>
      <c r="D36" s="13" t="s">
        <v>71</v>
      </c>
      <c r="E36" s="13" t="s">
        <v>81</v>
      </c>
      <c r="F36" s="13" t="s">
        <v>56</v>
      </c>
      <c r="G36" s="13" t="s">
        <v>21</v>
      </c>
      <c r="H36" s="12" t="s">
        <v>123</v>
      </c>
      <c r="I36" s="12">
        <v>45597</v>
      </c>
      <c r="J36" s="12">
        <v>45597</v>
      </c>
      <c r="K36" s="13">
        <v>14</v>
      </c>
      <c r="L36" s="13">
        <f t="shared" si="3"/>
        <v>19</v>
      </c>
      <c r="M36" s="13">
        <v>3</v>
      </c>
      <c r="N36" s="13">
        <v>600</v>
      </c>
      <c r="O36" s="13">
        <f t="shared" ref="O36:O58" si="4">M36*N36/10000</f>
        <v>0.18</v>
      </c>
      <c r="P36" s="14"/>
    </row>
    <row r="37" s="2" customFormat="1" ht="55" customHeight="1" spans="1:18">
      <c r="A37" s="19"/>
      <c r="B37" s="9">
        <v>35</v>
      </c>
      <c r="C37" s="13" t="s">
        <v>124</v>
      </c>
      <c r="D37" s="29" t="s">
        <v>125</v>
      </c>
      <c r="E37" s="13" t="s">
        <v>126</v>
      </c>
      <c r="F37" s="13" t="s">
        <v>127</v>
      </c>
      <c r="G37" s="13" t="s">
        <v>21</v>
      </c>
      <c r="H37" s="29" t="s">
        <v>128</v>
      </c>
      <c r="I37" s="30">
        <v>45474</v>
      </c>
      <c r="J37" s="30">
        <v>45474</v>
      </c>
      <c r="K37" s="13">
        <v>18</v>
      </c>
      <c r="L37" s="13">
        <f t="shared" si="3"/>
        <v>15</v>
      </c>
      <c r="M37" s="13">
        <v>3</v>
      </c>
      <c r="N37" s="13">
        <v>600</v>
      </c>
      <c r="O37" s="13">
        <f t="shared" si="4"/>
        <v>0.18</v>
      </c>
      <c r="P37" s="14"/>
    </row>
    <row r="38" s="2" customFormat="1" ht="45" customHeight="1" spans="1:18">
      <c r="A38" s="19"/>
      <c r="B38" s="9">
        <v>36</v>
      </c>
      <c r="C38" s="13" t="s">
        <v>129</v>
      </c>
      <c r="D38" s="13" t="s">
        <v>130</v>
      </c>
      <c r="E38" s="13" t="s">
        <v>131</v>
      </c>
      <c r="F38" s="13" t="s">
        <v>97</v>
      </c>
      <c r="G38" s="13" t="s">
        <v>21</v>
      </c>
      <c r="H38" s="31">
        <v>45473</v>
      </c>
      <c r="I38" s="12">
        <v>45566</v>
      </c>
      <c r="J38" s="12">
        <v>45566</v>
      </c>
      <c r="K38" s="13">
        <v>15</v>
      </c>
      <c r="L38" s="13">
        <f t="shared" si="3"/>
        <v>18</v>
      </c>
      <c r="M38" s="13">
        <v>3</v>
      </c>
      <c r="N38" s="13">
        <v>600</v>
      </c>
      <c r="O38" s="13">
        <f t="shared" si="4"/>
        <v>0.18</v>
      </c>
      <c r="P38" s="14"/>
    </row>
    <row r="39" s="2" customFormat="1" ht="40" customHeight="1" spans="1:18">
      <c r="A39" s="19"/>
      <c r="B39" s="9">
        <v>37</v>
      </c>
      <c r="C39" s="13" t="s">
        <v>132</v>
      </c>
      <c r="D39" s="13" t="s">
        <v>18</v>
      </c>
      <c r="E39" s="13" t="s">
        <v>81</v>
      </c>
      <c r="F39" s="13" t="s">
        <v>69</v>
      </c>
      <c r="G39" s="13" t="s">
        <v>21</v>
      </c>
      <c r="H39" s="31">
        <v>45488</v>
      </c>
      <c r="I39" s="12">
        <v>45689</v>
      </c>
      <c r="J39" s="12">
        <v>45689</v>
      </c>
      <c r="K39" s="32">
        <v>11</v>
      </c>
      <c r="L39" s="13">
        <f t="shared" si="3"/>
        <v>22</v>
      </c>
      <c r="M39" s="32">
        <v>3</v>
      </c>
      <c r="N39" s="13">
        <v>600</v>
      </c>
      <c r="O39" s="13">
        <f t="shared" si="4"/>
        <v>0.18</v>
      </c>
      <c r="P39" s="14"/>
      <c r="R39" s="15"/>
    </row>
    <row r="40" s="2" customFormat="1" ht="40" customHeight="1" spans="1:18">
      <c r="A40" s="19"/>
      <c r="B40" s="9">
        <v>38</v>
      </c>
      <c r="C40" s="13" t="s">
        <v>133</v>
      </c>
      <c r="D40" s="13" t="s">
        <v>37</v>
      </c>
      <c r="E40" s="13" t="s">
        <v>134</v>
      </c>
      <c r="F40" s="13" t="s">
        <v>135</v>
      </c>
      <c r="G40" s="13" t="s">
        <v>136</v>
      </c>
      <c r="H40" s="12">
        <v>45461</v>
      </c>
      <c r="I40" s="12">
        <v>45809</v>
      </c>
      <c r="J40" s="12">
        <v>45809</v>
      </c>
      <c r="K40" s="13">
        <v>7</v>
      </c>
      <c r="L40" s="13">
        <f t="shared" si="3"/>
        <v>26</v>
      </c>
      <c r="M40" s="13">
        <v>3</v>
      </c>
      <c r="N40" s="10">
        <v>1320</v>
      </c>
      <c r="O40" s="13">
        <f t="shared" si="4"/>
        <v>0.396</v>
      </c>
      <c r="P40" s="14"/>
    </row>
    <row r="41" s="2" customFormat="1" ht="40" customHeight="1" spans="1:18">
      <c r="A41" s="19"/>
      <c r="B41" s="9">
        <v>39</v>
      </c>
      <c r="C41" s="13" t="s">
        <v>137</v>
      </c>
      <c r="D41" s="13" t="s">
        <v>18</v>
      </c>
      <c r="E41" s="13" t="s">
        <v>138</v>
      </c>
      <c r="F41" s="13" t="s">
        <v>139</v>
      </c>
      <c r="G41" s="13" t="s">
        <v>21</v>
      </c>
      <c r="H41" s="30">
        <v>45468</v>
      </c>
      <c r="I41" s="30">
        <v>45748</v>
      </c>
      <c r="J41" s="30">
        <v>45748</v>
      </c>
      <c r="K41" s="13">
        <v>9</v>
      </c>
      <c r="L41" s="13">
        <f t="shared" si="3"/>
        <v>24</v>
      </c>
      <c r="M41" s="13">
        <v>3</v>
      </c>
      <c r="N41" s="13">
        <v>600</v>
      </c>
      <c r="O41" s="13">
        <f t="shared" si="4"/>
        <v>0.18</v>
      </c>
      <c r="P41" s="14"/>
      <c r="R41" s="15"/>
    </row>
    <row r="42" s="2" customFormat="1" ht="40" customHeight="1" spans="1:18">
      <c r="A42" s="19"/>
      <c r="B42" s="9">
        <v>40</v>
      </c>
      <c r="C42" s="13" t="s">
        <v>140</v>
      </c>
      <c r="D42" s="13" t="s">
        <v>18</v>
      </c>
      <c r="E42" s="13" t="s">
        <v>141</v>
      </c>
      <c r="F42" s="13" t="s">
        <v>142</v>
      </c>
      <c r="G42" s="13" t="s">
        <v>21</v>
      </c>
      <c r="H42" s="30">
        <v>45460</v>
      </c>
      <c r="I42" s="30">
        <v>45809</v>
      </c>
      <c r="J42" s="30">
        <v>45809</v>
      </c>
      <c r="K42" s="13">
        <v>7</v>
      </c>
      <c r="L42" s="13">
        <f t="shared" si="3"/>
        <v>26</v>
      </c>
      <c r="M42" s="13">
        <v>3</v>
      </c>
      <c r="N42" s="13">
        <v>600</v>
      </c>
      <c r="O42" s="13">
        <f t="shared" si="4"/>
        <v>0.18</v>
      </c>
      <c r="P42" s="14"/>
      <c r="R42" s="15"/>
    </row>
    <row r="43" s="2" customFormat="1" ht="40" customHeight="1" spans="1:18">
      <c r="A43" s="19"/>
      <c r="B43" s="9">
        <v>41</v>
      </c>
      <c r="C43" s="13" t="s">
        <v>143</v>
      </c>
      <c r="D43" s="13" t="s">
        <v>18</v>
      </c>
      <c r="E43" s="13" t="s">
        <v>144</v>
      </c>
      <c r="F43" s="13" t="s">
        <v>145</v>
      </c>
      <c r="G43" s="13" t="s">
        <v>21</v>
      </c>
      <c r="H43" s="30">
        <v>45097</v>
      </c>
      <c r="I43" s="30">
        <v>45809</v>
      </c>
      <c r="J43" s="30">
        <v>45809</v>
      </c>
      <c r="K43" s="13">
        <v>7</v>
      </c>
      <c r="L43" s="13">
        <f t="shared" si="3"/>
        <v>26</v>
      </c>
      <c r="M43" s="13">
        <v>3</v>
      </c>
      <c r="N43" s="13">
        <v>600</v>
      </c>
      <c r="O43" s="13">
        <f t="shared" si="4"/>
        <v>0.18</v>
      </c>
      <c r="P43" s="14"/>
      <c r="R43" s="15"/>
    </row>
    <row r="44" s="2" customFormat="1" ht="40" customHeight="1" spans="1:18">
      <c r="A44" s="19"/>
      <c r="B44" s="9">
        <v>42</v>
      </c>
      <c r="C44" s="13" t="s">
        <v>146</v>
      </c>
      <c r="D44" s="13" t="s">
        <v>18</v>
      </c>
      <c r="E44" s="13" t="s">
        <v>147</v>
      </c>
      <c r="F44" s="13" t="s">
        <v>148</v>
      </c>
      <c r="G44" s="13" t="s">
        <v>149</v>
      </c>
      <c r="H44" s="30">
        <v>45712</v>
      </c>
      <c r="I44" s="30">
        <v>45809</v>
      </c>
      <c r="J44" s="30">
        <v>45809</v>
      </c>
      <c r="K44" s="13">
        <v>7</v>
      </c>
      <c r="L44" s="13">
        <f t="shared" si="3"/>
        <v>26</v>
      </c>
      <c r="M44" s="13">
        <v>3</v>
      </c>
      <c r="N44" s="10">
        <v>1200</v>
      </c>
      <c r="O44" s="13">
        <f t="shared" si="4"/>
        <v>0.36</v>
      </c>
      <c r="P44" s="14"/>
      <c r="R44" s="15"/>
    </row>
    <row r="45" s="2" customFormat="1" ht="40" customHeight="1" spans="1:18">
      <c r="A45" s="19"/>
      <c r="B45" s="9">
        <v>43</v>
      </c>
      <c r="C45" s="13" t="s">
        <v>150</v>
      </c>
      <c r="D45" s="13" t="s">
        <v>18</v>
      </c>
      <c r="E45" s="13" t="s">
        <v>151</v>
      </c>
      <c r="F45" s="13" t="s">
        <v>145</v>
      </c>
      <c r="G45" s="13" t="s">
        <v>21</v>
      </c>
      <c r="H45" s="30">
        <v>45461</v>
      </c>
      <c r="I45" s="30">
        <v>45689</v>
      </c>
      <c r="J45" s="30">
        <v>45689</v>
      </c>
      <c r="K45" s="13">
        <v>11</v>
      </c>
      <c r="L45" s="13">
        <f t="shared" si="3"/>
        <v>22</v>
      </c>
      <c r="M45" s="13">
        <v>3</v>
      </c>
      <c r="N45" s="13">
        <v>600</v>
      </c>
      <c r="O45" s="13">
        <f t="shared" si="4"/>
        <v>0.18</v>
      </c>
      <c r="P45" s="14"/>
      <c r="R45" s="15"/>
    </row>
    <row r="46" s="2" customFormat="1" ht="40" customHeight="1" spans="1:18">
      <c r="A46" s="19"/>
      <c r="B46" s="9">
        <v>44</v>
      </c>
      <c r="C46" s="13" t="s">
        <v>152</v>
      </c>
      <c r="D46" s="13" t="s">
        <v>18</v>
      </c>
      <c r="E46" s="13" t="s">
        <v>153</v>
      </c>
      <c r="F46" s="13" t="s">
        <v>73</v>
      </c>
      <c r="G46" s="13" t="s">
        <v>21</v>
      </c>
      <c r="H46" s="30">
        <v>45839</v>
      </c>
      <c r="I46" s="30">
        <v>45839</v>
      </c>
      <c r="J46" s="30">
        <v>45839</v>
      </c>
      <c r="K46" s="13">
        <v>6</v>
      </c>
      <c r="L46" s="13">
        <f t="shared" si="3"/>
        <v>27</v>
      </c>
      <c r="M46" s="13">
        <v>3</v>
      </c>
      <c r="N46" s="13">
        <v>600</v>
      </c>
      <c r="O46" s="13">
        <f t="shared" si="4"/>
        <v>0.18</v>
      </c>
      <c r="P46" s="14"/>
      <c r="R46" s="15"/>
    </row>
    <row r="47" s="2" customFormat="1" ht="40" customHeight="1" spans="1:18">
      <c r="A47" s="19"/>
      <c r="B47" s="9">
        <v>45</v>
      </c>
      <c r="C47" s="13" t="s">
        <v>154</v>
      </c>
      <c r="D47" s="13" t="s">
        <v>45</v>
      </c>
      <c r="E47" s="13" t="s">
        <v>155</v>
      </c>
      <c r="F47" s="13" t="s">
        <v>156</v>
      </c>
      <c r="G47" s="13" t="s">
        <v>21</v>
      </c>
      <c r="H47" s="29" t="s">
        <v>157</v>
      </c>
      <c r="I47" s="12">
        <v>45139</v>
      </c>
      <c r="J47" s="12">
        <v>45139</v>
      </c>
      <c r="K47" s="13">
        <v>5</v>
      </c>
      <c r="L47" s="13">
        <f>13-K47-M47</f>
        <v>5</v>
      </c>
      <c r="M47" s="13">
        <v>3</v>
      </c>
      <c r="N47" s="13">
        <v>600</v>
      </c>
      <c r="O47" s="13">
        <f t="shared" si="4"/>
        <v>0.18</v>
      </c>
      <c r="P47" s="14"/>
    </row>
    <row r="48" s="2" customFormat="1" ht="40" customHeight="1" spans="1:18">
      <c r="A48" s="19"/>
      <c r="B48" s="9">
        <v>46</v>
      </c>
      <c r="C48" s="13" t="s">
        <v>158</v>
      </c>
      <c r="D48" s="13" t="s">
        <v>76</v>
      </c>
      <c r="E48" s="13" t="s">
        <v>159</v>
      </c>
      <c r="F48" s="13" t="s">
        <v>160</v>
      </c>
      <c r="G48" s="13" t="s">
        <v>21</v>
      </c>
      <c r="H48" s="13" t="s">
        <v>161</v>
      </c>
      <c r="I48" s="30">
        <v>45839</v>
      </c>
      <c r="J48" s="30">
        <v>45839</v>
      </c>
      <c r="K48" s="10">
        <v>6</v>
      </c>
      <c r="L48" s="13">
        <f t="shared" si="3"/>
        <v>27</v>
      </c>
      <c r="M48" s="10">
        <v>3</v>
      </c>
      <c r="N48" s="10">
        <v>600</v>
      </c>
      <c r="O48" s="13">
        <f t="shared" si="4"/>
        <v>0.18</v>
      </c>
      <c r="P48" s="14"/>
    </row>
    <row r="49" s="2" customFormat="1" ht="40" customHeight="1" spans="1:18">
      <c r="A49" s="19"/>
      <c r="B49" s="9">
        <v>47</v>
      </c>
      <c r="C49" s="33" t="s">
        <v>162</v>
      </c>
      <c r="D49" s="33" t="s">
        <v>163</v>
      </c>
      <c r="E49" s="33" t="s">
        <v>81</v>
      </c>
      <c r="F49" s="33" t="s">
        <v>73</v>
      </c>
      <c r="G49" s="33" t="s">
        <v>21</v>
      </c>
      <c r="H49" s="34">
        <v>45853</v>
      </c>
      <c r="I49" s="34">
        <v>45870</v>
      </c>
      <c r="J49" s="34">
        <v>45870</v>
      </c>
      <c r="K49" s="33">
        <v>5</v>
      </c>
      <c r="L49" s="13">
        <f t="shared" si="3"/>
        <v>28</v>
      </c>
      <c r="M49" s="33">
        <v>3</v>
      </c>
      <c r="N49" s="33">
        <v>600</v>
      </c>
      <c r="O49" s="13">
        <f t="shared" si="4"/>
        <v>0.18</v>
      </c>
      <c r="P49" s="14"/>
    </row>
    <row r="50" s="2" customFormat="1" ht="40" customHeight="1" spans="1:18">
      <c r="A50" s="19"/>
      <c r="B50" s="9">
        <v>48</v>
      </c>
      <c r="C50" s="13" t="s">
        <v>164</v>
      </c>
      <c r="D50" s="13" t="s">
        <v>18</v>
      </c>
      <c r="E50" s="13" t="s">
        <v>165</v>
      </c>
      <c r="F50" s="13" t="s">
        <v>30</v>
      </c>
      <c r="G50" s="13" t="s">
        <v>21</v>
      </c>
      <c r="H50" s="31">
        <v>45826</v>
      </c>
      <c r="I50" s="12">
        <v>45839</v>
      </c>
      <c r="J50" s="12">
        <v>45839</v>
      </c>
      <c r="K50" s="13">
        <v>6</v>
      </c>
      <c r="L50" s="13">
        <f t="shared" si="3"/>
        <v>27</v>
      </c>
      <c r="M50" s="13">
        <v>3</v>
      </c>
      <c r="N50" s="13">
        <v>600</v>
      </c>
      <c r="O50" s="13">
        <f t="shared" si="4"/>
        <v>0.18</v>
      </c>
      <c r="P50" s="14"/>
      <c r="R50" s="15"/>
    </row>
    <row r="51" s="2" customFormat="1" ht="40" customHeight="1" spans="1:18">
      <c r="A51" s="19"/>
      <c r="B51" s="9">
        <v>49</v>
      </c>
      <c r="C51" s="13" t="s">
        <v>166</v>
      </c>
      <c r="D51" s="13" t="s">
        <v>18</v>
      </c>
      <c r="E51" s="13" t="s">
        <v>167</v>
      </c>
      <c r="F51" s="13" t="s">
        <v>69</v>
      </c>
      <c r="G51" s="13" t="s">
        <v>21</v>
      </c>
      <c r="H51" s="31">
        <v>45834</v>
      </c>
      <c r="I51" s="12">
        <v>45962</v>
      </c>
      <c r="J51" s="12">
        <v>45962</v>
      </c>
      <c r="K51" s="13">
        <v>2</v>
      </c>
      <c r="L51" s="13">
        <f t="shared" si="3"/>
        <v>31</v>
      </c>
      <c r="M51" s="13">
        <v>3</v>
      </c>
      <c r="N51" s="13">
        <v>600</v>
      </c>
      <c r="O51" s="13">
        <f t="shared" si="4"/>
        <v>0.18</v>
      </c>
      <c r="P51" s="14"/>
      <c r="R51" s="15"/>
    </row>
    <row r="52" s="2" customFormat="1" ht="40" customHeight="1" spans="1:18">
      <c r="A52" s="19"/>
      <c r="B52" s="9">
        <v>50</v>
      </c>
      <c r="C52" s="13" t="s">
        <v>168</v>
      </c>
      <c r="D52" s="13" t="s">
        <v>18</v>
      </c>
      <c r="E52" s="13" t="s">
        <v>169</v>
      </c>
      <c r="F52" s="13" t="s">
        <v>103</v>
      </c>
      <c r="G52" s="13" t="s">
        <v>21</v>
      </c>
      <c r="H52" s="31">
        <v>45838</v>
      </c>
      <c r="I52" s="12">
        <v>45931</v>
      </c>
      <c r="J52" s="12">
        <v>45931</v>
      </c>
      <c r="K52" s="13">
        <v>3</v>
      </c>
      <c r="L52" s="13">
        <f t="shared" si="3"/>
        <v>30</v>
      </c>
      <c r="M52" s="13">
        <v>3</v>
      </c>
      <c r="N52" s="13">
        <v>600</v>
      </c>
      <c r="O52" s="13">
        <f t="shared" si="4"/>
        <v>0.18</v>
      </c>
      <c r="P52" s="14"/>
      <c r="R52" s="15"/>
    </row>
    <row r="53" s="2" customFormat="1" ht="40" customHeight="1" spans="1:18">
      <c r="A53" s="19"/>
      <c r="B53" s="9">
        <v>51</v>
      </c>
      <c r="C53" s="13" t="s">
        <v>170</v>
      </c>
      <c r="D53" s="13" t="s">
        <v>64</v>
      </c>
      <c r="E53" s="13" t="s">
        <v>81</v>
      </c>
      <c r="F53" s="13" t="s">
        <v>56</v>
      </c>
      <c r="G53" s="13" t="s">
        <v>21</v>
      </c>
      <c r="H53" s="29" t="s">
        <v>121</v>
      </c>
      <c r="I53" s="30">
        <v>45965</v>
      </c>
      <c r="J53" s="30">
        <v>45965</v>
      </c>
      <c r="K53" s="13">
        <v>2</v>
      </c>
      <c r="L53" s="13">
        <f t="shared" si="3"/>
        <v>31</v>
      </c>
      <c r="M53" s="13">
        <v>3</v>
      </c>
      <c r="N53" s="13">
        <v>600</v>
      </c>
      <c r="O53" s="13">
        <f t="shared" si="4"/>
        <v>0.18</v>
      </c>
      <c r="P53" s="14"/>
    </row>
    <row r="54" s="2" customFormat="1" ht="40" customHeight="1" spans="1:18">
      <c r="A54" s="19"/>
      <c r="B54" s="9">
        <v>52</v>
      </c>
      <c r="C54" s="13" t="s">
        <v>171</v>
      </c>
      <c r="D54" s="13" t="s">
        <v>130</v>
      </c>
      <c r="E54" s="13" t="s">
        <v>81</v>
      </c>
      <c r="F54" s="13" t="s">
        <v>172</v>
      </c>
      <c r="G54" s="13" t="s">
        <v>21</v>
      </c>
      <c r="H54" s="29" t="s">
        <v>173</v>
      </c>
      <c r="I54" s="30">
        <v>45658</v>
      </c>
      <c r="J54" s="30">
        <v>45658</v>
      </c>
      <c r="K54" s="13">
        <v>0</v>
      </c>
      <c r="L54" s="13">
        <v>33</v>
      </c>
      <c r="M54" s="13">
        <v>3</v>
      </c>
      <c r="N54" s="13">
        <v>600</v>
      </c>
      <c r="O54" s="13">
        <f t="shared" si="4"/>
        <v>0.18</v>
      </c>
      <c r="P54" s="14" t="s">
        <v>174</v>
      </c>
    </row>
    <row r="55" s="2" customFormat="1" ht="40" customHeight="1" spans="1:18">
      <c r="A55" s="19"/>
      <c r="B55" s="9">
        <v>53</v>
      </c>
      <c r="C55" s="10" t="s">
        <v>175</v>
      </c>
      <c r="D55" s="10" t="s">
        <v>176</v>
      </c>
      <c r="E55" s="10" t="s">
        <v>177</v>
      </c>
      <c r="F55" s="10" t="s">
        <v>39</v>
      </c>
      <c r="G55" s="10" t="s">
        <v>21</v>
      </c>
      <c r="H55" s="29" t="s">
        <v>178</v>
      </c>
      <c r="I55" s="12">
        <v>45962</v>
      </c>
      <c r="J55" s="12">
        <v>45962</v>
      </c>
      <c r="K55" s="13">
        <v>0</v>
      </c>
      <c r="L55" s="13">
        <v>31</v>
      </c>
      <c r="M55" s="13">
        <v>5</v>
      </c>
      <c r="N55" s="13">
        <v>600</v>
      </c>
      <c r="O55" s="13">
        <f t="shared" si="4"/>
        <v>0.3</v>
      </c>
      <c r="P55" s="14" t="s">
        <v>174</v>
      </c>
    </row>
    <row r="56" s="2" customFormat="1" ht="40" customHeight="1" spans="1:18">
      <c r="A56" s="19"/>
      <c r="B56" s="9">
        <v>54</v>
      </c>
      <c r="C56" s="10" t="s">
        <v>179</v>
      </c>
      <c r="D56" s="10" t="s">
        <v>176</v>
      </c>
      <c r="E56" s="10" t="s">
        <v>180</v>
      </c>
      <c r="F56" s="10" t="s">
        <v>181</v>
      </c>
      <c r="G56" s="10" t="s">
        <v>21</v>
      </c>
      <c r="H56" s="29" t="s">
        <v>178</v>
      </c>
      <c r="I56" s="12">
        <v>45962</v>
      </c>
      <c r="J56" s="12">
        <v>45962</v>
      </c>
      <c r="K56" s="13">
        <v>0</v>
      </c>
      <c r="L56" s="13">
        <v>31</v>
      </c>
      <c r="M56" s="13">
        <v>5</v>
      </c>
      <c r="N56" s="13">
        <v>600</v>
      </c>
      <c r="O56" s="13">
        <f t="shared" si="4"/>
        <v>0.3</v>
      </c>
      <c r="P56" s="14" t="s">
        <v>174</v>
      </c>
    </row>
    <row r="57" s="2" customFormat="1" ht="40" customHeight="1" spans="1:18">
      <c r="A57" s="19"/>
      <c r="B57" s="9">
        <v>55</v>
      </c>
      <c r="C57" s="10" t="s">
        <v>182</v>
      </c>
      <c r="D57" s="10" t="s">
        <v>183</v>
      </c>
      <c r="E57" s="10" t="s">
        <v>81</v>
      </c>
      <c r="F57" s="10" t="s">
        <v>184</v>
      </c>
      <c r="G57" s="10" t="s">
        <v>21</v>
      </c>
      <c r="H57" s="29" t="s">
        <v>185</v>
      </c>
      <c r="I57" s="12">
        <v>45962</v>
      </c>
      <c r="J57" s="12">
        <v>45962</v>
      </c>
      <c r="K57" s="13">
        <v>0</v>
      </c>
      <c r="L57" s="13">
        <v>31</v>
      </c>
      <c r="M57" s="13">
        <v>5</v>
      </c>
      <c r="N57" s="13">
        <v>600</v>
      </c>
      <c r="O57" s="13">
        <f t="shared" si="4"/>
        <v>0.3</v>
      </c>
      <c r="P57" s="14" t="s">
        <v>174</v>
      </c>
    </row>
    <row r="58" s="2" customFormat="1" ht="40" customHeight="1" spans="1:18">
      <c r="A58" s="19"/>
      <c r="B58" s="9">
        <v>56</v>
      </c>
      <c r="C58" s="10" t="s">
        <v>186</v>
      </c>
      <c r="D58" s="10" t="s">
        <v>183</v>
      </c>
      <c r="E58" s="10" t="s">
        <v>81</v>
      </c>
      <c r="F58" s="10" t="s">
        <v>184</v>
      </c>
      <c r="G58" s="10" t="s">
        <v>21</v>
      </c>
      <c r="H58" s="29" t="s">
        <v>185</v>
      </c>
      <c r="I58" s="12">
        <v>45931</v>
      </c>
      <c r="J58" s="12">
        <v>45931</v>
      </c>
      <c r="K58" s="13">
        <v>0</v>
      </c>
      <c r="L58" s="13">
        <v>30</v>
      </c>
      <c r="M58" s="13">
        <v>6</v>
      </c>
      <c r="N58" s="13">
        <v>600</v>
      </c>
      <c r="O58" s="13">
        <f t="shared" si="4"/>
        <v>0.36</v>
      </c>
      <c r="P58" s="14" t="s">
        <v>174</v>
      </c>
    </row>
    <row r="59" ht="41.25" customHeight="1" spans="1:18">
      <c r="B59" s="35" t="s">
        <v>187</v>
      </c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>
        <v>10.932</v>
      </c>
      <c r="P59" s="36"/>
    </row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1088" ht="16.5" customHeight="1"/>
    <row r="1266" ht="29.25" customHeight="1"/>
    <row r="1488" ht="34.5" customHeight="1"/>
    <row r="1640" ht="42.75" customHeight="1"/>
    <row r="1810" ht="33" customHeight="1"/>
    <row r="1880" ht="31.5" customHeight="1"/>
    <row r="1882" ht="24" customHeight="1"/>
    <row r="1899" ht="21" customHeight="1"/>
    <row r="1900" ht="21.75" customHeight="1"/>
    <row r="1905" ht="28.5" customHeight="1"/>
    <row r="1933" ht="16.5" customHeight="1"/>
    <row r="1934" ht="15" customHeight="1"/>
    <row r="1938" ht="28.5" customHeight="1"/>
    <row r="2009" ht="33.75" customHeight="1"/>
    <row r="2033" ht="27" customHeight="1"/>
    <row r="2083" ht="110.25" customHeight="1"/>
    <row r="2084" ht="30" customHeight="1"/>
    <row r="2085" ht="30" customHeight="1"/>
    <row r="2086" ht="30" customHeight="1"/>
    <row r="2087" ht="30" customHeight="1"/>
    <row r="2088" ht="30" customHeight="1"/>
    <row r="2089" ht="30" customHeight="1"/>
    <row r="2090" ht="30" customHeight="1"/>
    <row r="2091" ht="30" customHeight="1"/>
    <row r="2092" ht="30" customHeight="1"/>
    <row r="2093" ht="30" customHeight="1"/>
    <row r="2094" ht="62.25" customHeight="1"/>
    <row r="2095" ht="30" customHeight="1"/>
    <row r="2096" ht="30" customHeight="1"/>
    <row r="2097" ht="30" customHeight="1"/>
    <row r="2098" ht="30" customHeight="1"/>
    <row r="2099" ht="30" customHeight="1"/>
    <row r="2100" ht="30" customHeight="1"/>
    <row r="2101" ht="30" customHeight="1"/>
    <row r="2102" ht="86.25" customHeight="1"/>
    <row r="2103" ht="30" customHeight="1"/>
    <row r="2104" ht="30" customHeight="1"/>
    <row r="2105" ht="30" customHeight="1"/>
    <row r="2106" ht="30" customHeight="1"/>
    <row r="2107" ht="30" customHeight="1"/>
    <row r="2108" ht="30" customHeight="1"/>
    <row r="2109" ht="30" customHeight="1"/>
    <row r="2110" ht="30" customHeight="1"/>
    <row r="2111" ht="30" customHeight="1"/>
    <row r="2112" ht="30" customHeight="1"/>
    <row r="2113" ht="30" customHeight="1"/>
    <row r="2114" ht="30" customHeight="1"/>
    <row r="2115" ht="30" customHeight="1"/>
    <row r="2116" ht="30" customHeight="1"/>
    <row r="2117" ht="30" customHeight="1"/>
    <row r="2118" ht="30" customHeight="1"/>
    <row r="2119" ht="30" customHeight="1"/>
    <row r="2120" ht="30" customHeight="1"/>
    <row r="2121" ht="30" customHeight="1"/>
    <row r="2122" ht="30" customHeight="1"/>
    <row r="2123" ht="30" customHeight="1"/>
    <row r="2124" ht="30" customHeight="1"/>
    <row r="2125" ht="30" customHeight="1"/>
    <row r="2126" ht="30" customHeight="1"/>
    <row r="2127" ht="30" customHeight="1"/>
    <row r="2128" ht="30" customHeight="1"/>
    <row r="2129" ht="30" customHeight="1"/>
    <row r="2130" ht="30" customHeight="1"/>
    <row r="2131" ht="30" customHeight="1"/>
    <row r="2132" ht="30" customHeight="1"/>
    <row r="2133" ht="30" customHeight="1"/>
    <row r="2134" ht="30" customHeight="1"/>
    <row r="2135" ht="30" customHeight="1"/>
    <row r="2136" ht="30" customHeight="1"/>
    <row r="2137" ht="30" customHeight="1"/>
    <row r="2138" ht="30" customHeight="1"/>
    <row r="2139" ht="30" customHeight="1"/>
    <row r="2140" ht="30" customHeight="1"/>
    <row r="2141" ht="30" customHeight="1"/>
    <row r="2142" ht="30" customHeight="1"/>
    <row r="2143" ht="30" customHeight="1"/>
    <row r="2144" ht="30" customHeight="1"/>
    <row r="2145" ht="30" customHeight="1"/>
    <row r="2146" ht="30" customHeight="1"/>
    <row r="2147" ht="30" customHeight="1"/>
    <row r="2148" ht="30" customHeight="1"/>
    <row r="2149" ht="30" customHeight="1"/>
    <row r="2150" ht="30" customHeight="1"/>
    <row r="2151" ht="30" customHeight="1"/>
    <row r="2152" ht="30" customHeight="1"/>
    <row r="2153" ht="30" customHeight="1"/>
    <row r="2154" ht="107.25" customHeight="1"/>
    <row r="2155" ht="101.25" customHeight="1"/>
    <row r="2156" ht="94.5" customHeight="1"/>
    <row r="2157" ht="30" customHeight="1"/>
    <row r="2158" ht="30" customHeight="1"/>
    <row r="2159" ht="30" customHeight="1"/>
    <row r="2160" ht="30" customHeight="1"/>
    <row r="2161" ht="30" customHeight="1"/>
    <row r="2162" ht="30" customHeight="1"/>
    <row r="2163" ht="30" customHeight="1"/>
    <row r="2164" ht="30" customHeight="1"/>
    <row r="2165" ht="30" customHeight="1"/>
    <row r="2166" ht="30" customHeight="1"/>
    <row r="2167" ht="30" customHeight="1"/>
    <row r="2168" ht="30" customHeight="1"/>
    <row r="2169" ht="30" customHeight="1"/>
    <row r="2170" ht="30" customHeight="1"/>
    <row r="2171" ht="30" customHeight="1"/>
    <row r="2172" ht="30" customHeight="1"/>
    <row r="2173" ht="30" customHeight="1"/>
    <row r="2174" ht="30" customHeight="1"/>
    <row r="2175" ht="30" customHeight="1"/>
    <row r="2176" ht="30" customHeight="1"/>
    <row r="2177" ht="30" customHeight="1"/>
    <row r="2178" ht="30" customHeight="1"/>
    <row r="2179" ht="30" customHeight="1"/>
    <row r="2180" ht="30" customHeight="1"/>
    <row r="2181" ht="30" customHeight="1"/>
    <row r="2182" ht="30" customHeight="1"/>
    <row r="2183" ht="30" customHeight="1"/>
    <row r="2184" ht="30" customHeight="1"/>
    <row r="2185" ht="30" customHeight="1"/>
    <row r="2186" ht="30" customHeight="1"/>
    <row r="2187" ht="30" customHeight="1"/>
    <row r="2188" ht="30" customHeight="1"/>
    <row r="2189" ht="30" customHeight="1"/>
    <row r="2190" ht="30" customHeight="1"/>
    <row r="2191" ht="30" customHeight="1"/>
    <row r="2192" ht="30" customHeight="1"/>
    <row r="2193" ht="30" customHeight="1"/>
    <row r="2194" ht="30" customHeight="1"/>
    <row r="2195" ht="30" customHeight="1"/>
    <row r="2196" ht="30" customHeight="1"/>
    <row r="2197" ht="30" customHeight="1"/>
    <row r="2198" ht="30" customHeight="1"/>
    <row r="2199" ht="30" customHeight="1"/>
    <row r="2200" ht="30" customHeight="1"/>
    <row r="2201" ht="30" customHeight="1"/>
    <row r="2202" ht="30" customHeight="1"/>
    <row r="2203" ht="30" customHeight="1"/>
    <row r="2204" ht="30" customHeight="1"/>
    <row r="2205" ht="30" customHeight="1"/>
    <row r="2206" ht="30" customHeight="1"/>
    <row r="2207" ht="30" customHeight="1"/>
    <row r="2208" ht="30" customHeight="1"/>
    <row r="2209" ht="30" customHeight="1"/>
    <row r="2210" ht="30" customHeight="1"/>
    <row r="2211" ht="30" customHeight="1"/>
    <row r="2212" ht="30" customHeight="1"/>
    <row r="2213" ht="30" customHeight="1"/>
    <row r="2214" ht="30" customHeight="1"/>
    <row r="2215" ht="30" customHeight="1"/>
    <row r="2216" ht="30" customHeight="1"/>
    <row r="2217" ht="30" customHeight="1"/>
    <row r="2218" ht="30" customHeight="1"/>
    <row r="2219" ht="30" customHeight="1"/>
    <row r="2220" ht="30" customHeight="1"/>
    <row r="2221" ht="30" customHeight="1"/>
    <row r="2222" ht="30" customHeight="1"/>
    <row r="2223" ht="30" customHeight="1"/>
    <row r="2224" ht="30" customHeight="1"/>
    <row r="2225" ht="30" customHeight="1"/>
    <row r="2226" ht="30" customHeight="1"/>
    <row r="2227" ht="30" customHeight="1"/>
    <row r="2228" ht="30" customHeight="1"/>
    <row r="2229" ht="30" customHeight="1"/>
    <row r="2230" ht="30" customHeight="1"/>
    <row r="2231" ht="30" customHeight="1"/>
    <row r="2232" ht="30" customHeight="1"/>
    <row r="2233" ht="30" customHeight="1"/>
    <row r="2234" ht="30" customHeight="1"/>
    <row r="2235" ht="30" customHeight="1"/>
    <row r="2236" ht="30" customHeight="1"/>
    <row r="2237" ht="30" customHeight="1"/>
    <row r="2238" ht="30" customHeight="1"/>
    <row r="2239" ht="30" customHeight="1"/>
    <row r="2240" ht="30" customHeight="1"/>
    <row r="2241" ht="30" customHeight="1"/>
    <row r="2242" ht="30" customHeight="1"/>
    <row r="2243" ht="30" customHeight="1"/>
    <row r="2244" ht="30" customHeight="1"/>
    <row r="2245" ht="30" customHeight="1"/>
    <row r="2246" ht="30" customHeight="1"/>
    <row r="2247" ht="30" customHeight="1"/>
    <row r="2248" ht="30" customHeight="1"/>
    <row r="2249" ht="30" customHeight="1"/>
    <row r="2250" ht="30" customHeight="1"/>
    <row r="2251" ht="30" customHeight="1"/>
    <row r="2252" ht="30" customHeight="1"/>
    <row r="2253" ht="30" customHeight="1"/>
    <row r="2254" ht="30" customHeight="1"/>
    <row r="2255" ht="30" customHeight="1"/>
    <row r="2256" ht="30" customHeight="1"/>
    <row r="2257" ht="30" customHeight="1"/>
    <row r="2258" ht="30" customHeight="1"/>
    <row r="2259" ht="30" customHeight="1"/>
    <row r="2260" ht="30" customHeight="1"/>
    <row r="2261" ht="30" customHeight="1"/>
    <row r="2262" ht="30" customHeight="1"/>
    <row r="2263" ht="30" customHeight="1"/>
    <row r="2264" ht="30" customHeight="1"/>
    <row r="2265" ht="30" customHeight="1"/>
    <row r="2266" ht="30" customHeight="1"/>
    <row r="2267" ht="30" customHeight="1"/>
    <row r="2268" ht="30" customHeight="1"/>
    <row r="2269" ht="30" customHeight="1"/>
    <row r="2270" ht="30" customHeight="1"/>
    <row r="2271" ht="30" customHeight="1"/>
    <row r="2272" ht="30" customHeight="1"/>
    <row r="2273" ht="30" customHeight="1"/>
    <row r="2274" ht="30" customHeight="1"/>
    <row r="2275" ht="30" customHeight="1"/>
    <row r="2276" ht="30" customHeight="1"/>
    <row r="2277" ht="30" customHeight="1"/>
    <row r="2278" ht="30" customHeight="1"/>
    <row r="2279" ht="30" customHeight="1"/>
    <row r="2280" ht="30" customHeight="1"/>
    <row r="2281" ht="30" customHeight="1"/>
    <row r="2282" ht="30" customHeight="1"/>
    <row r="2283" ht="30" customHeight="1"/>
    <row r="2284" ht="30" customHeight="1"/>
    <row r="2285" ht="30" customHeight="1"/>
    <row r="2286" ht="30" customHeight="1"/>
    <row r="2287" ht="30" customHeight="1"/>
    <row r="2288" ht="30" customHeight="1"/>
    <row r="2289" ht="30" customHeight="1"/>
    <row r="2290" ht="30" customHeight="1"/>
    <row r="2291" ht="30" customHeight="1"/>
    <row r="2292" ht="30" customHeight="1"/>
    <row r="2293" ht="30" customHeight="1"/>
    <row r="2294" ht="30" customHeight="1"/>
    <row r="2295" ht="30" customHeight="1"/>
    <row r="2296" ht="30" customHeight="1"/>
    <row r="2297" ht="30" customHeight="1"/>
    <row r="2298" ht="30" customHeight="1"/>
    <row r="2299" ht="30" customHeight="1"/>
    <row r="2300" ht="30" customHeight="1"/>
    <row r="2301" ht="30" customHeight="1"/>
    <row r="2302" ht="30" customHeight="1"/>
    <row r="2303" ht="30" customHeight="1"/>
    <row r="2304" ht="30" customHeight="1"/>
    <row r="2305" ht="30" customHeight="1"/>
    <row r="2306" ht="30" customHeight="1"/>
    <row r="2307" ht="30" customHeight="1"/>
    <row r="2308" ht="30" customHeight="1"/>
    <row r="2309" ht="30" customHeight="1"/>
    <row r="2310" ht="30" customHeight="1"/>
    <row r="2311" ht="30" customHeight="1"/>
    <row r="2312" ht="30" customHeight="1"/>
    <row r="2313" ht="30" customHeight="1"/>
    <row r="2314" ht="30" customHeight="1"/>
    <row r="2315" ht="30" customHeight="1"/>
    <row r="2316" ht="30" customHeight="1"/>
    <row r="2317" ht="30" customHeight="1"/>
    <row r="2318" ht="30" customHeight="1"/>
    <row r="2319" ht="30" customHeight="1"/>
    <row r="2320" ht="30" customHeight="1"/>
    <row r="2321" ht="30" customHeight="1"/>
    <row r="2322" ht="30" customHeight="1"/>
    <row r="2323" ht="30" customHeight="1"/>
    <row r="2324" ht="30" customHeight="1"/>
    <row r="2325" ht="30" customHeight="1"/>
    <row r="2326" ht="30" customHeight="1"/>
    <row r="2327" ht="30" customHeight="1"/>
    <row r="2328" ht="30" customHeight="1"/>
    <row r="2329" ht="30" customHeight="1"/>
    <row r="2330" ht="30" customHeight="1"/>
    <row r="2331" ht="30" customHeight="1"/>
    <row r="2332" ht="30" customHeight="1"/>
    <row r="2333" ht="30" customHeight="1"/>
    <row r="2334" ht="30" customHeight="1"/>
    <row r="2335" ht="30" customHeight="1"/>
    <row r="2336" ht="30" customHeight="1"/>
    <row r="2337" ht="30" customHeight="1"/>
    <row r="2338" ht="30" customHeight="1"/>
    <row r="2339" ht="30" customHeight="1"/>
    <row r="2340" ht="30" customHeight="1"/>
    <row r="2341" ht="30" customHeight="1"/>
    <row r="2342" ht="30" customHeight="1"/>
    <row r="2343" ht="30" customHeight="1"/>
    <row r="2344" ht="30" customHeight="1"/>
    <row r="2345" ht="30" customHeight="1"/>
    <row r="2346" ht="30" customHeight="1"/>
    <row r="2347" ht="30" customHeight="1"/>
    <row r="2348" ht="30" customHeight="1"/>
    <row r="2349" ht="30" customHeight="1"/>
    <row r="2350" ht="30" customHeight="1"/>
    <row r="2351" ht="30" customHeight="1"/>
    <row r="2352" ht="30" customHeight="1"/>
    <row r="2353" ht="30" customHeight="1"/>
    <row r="2354" ht="30" customHeight="1"/>
    <row r="2355" ht="30" customHeight="1"/>
    <row r="2356" ht="30" customHeight="1"/>
    <row r="2357" ht="30" customHeight="1"/>
    <row r="2358" ht="30" customHeight="1"/>
    <row r="2359" ht="30" customHeight="1"/>
    <row r="2360" ht="30" customHeight="1"/>
    <row r="2361" ht="30" customHeight="1"/>
    <row r="2362" ht="30" customHeight="1"/>
    <row r="2363" ht="30" customHeight="1"/>
    <row r="2364" ht="30" customHeight="1"/>
    <row r="2365" ht="30" customHeight="1"/>
    <row r="2366" ht="30" customHeight="1"/>
    <row r="2367" ht="30" customHeight="1"/>
    <row r="2368" ht="30" customHeight="1"/>
    <row r="2369" ht="30" customHeight="1"/>
    <row r="2370" ht="30" customHeight="1"/>
    <row r="2371" ht="30" customHeight="1"/>
    <row r="2372" ht="30" customHeight="1"/>
    <row r="2373" ht="30" customHeight="1"/>
    <row r="2374" ht="30" customHeight="1"/>
    <row r="2375" ht="30" customHeight="1"/>
    <row r="2376" ht="30" customHeight="1"/>
    <row r="2377" ht="30" customHeight="1"/>
    <row r="2378" ht="30" customHeight="1"/>
    <row r="2379" ht="30" customHeight="1"/>
    <row r="2380" ht="30" customHeight="1"/>
    <row r="2381" ht="30" customHeight="1"/>
    <row r="2382" ht="30" customHeight="1"/>
    <row r="2383" ht="30" customHeight="1"/>
    <row r="2384" ht="30" customHeight="1"/>
    <row r="2385" ht="30" customHeight="1"/>
    <row r="2386" ht="30" customHeight="1"/>
    <row r="2387" ht="30" customHeight="1"/>
    <row r="2388" ht="30" customHeight="1"/>
    <row r="2389" ht="30" customHeight="1"/>
    <row r="2390" ht="30" customHeight="1"/>
    <row r="2391" ht="30" customHeight="1"/>
    <row r="2392" ht="30" customHeight="1"/>
    <row r="2393" ht="30" customHeight="1"/>
    <row r="2394" ht="30" customHeight="1"/>
    <row r="2395" ht="30" customHeight="1"/>
    <row r="2396" ht="30" customHeight="1"/>
    <row r="2397" ht="30" customHeight="1"/>
    <row r="2398" ht="30" customHeight="1"/>
    <row r="2399" ht="30" customHeight="1"/>
    <row r="2400" ht="30" customHeight="1"/>
    <row r="2401" ht="30" customHeight="1"/>
    <row r="2402" ht="30" customHeight="1"/>
    <row r="2403" ht="30" customHeight="1"/>
    <row r="2404" ht="30" customHeight="1"/>
    <row r="2405" ht="30" customHeight="1"/>
    <row r="2406" ht="30" customHeight="1"/>
    <row r="2407" ht="30" customHeight="1"/>
    <row r="2408" ht="30" customHeight="1"/>
    <row r="2409" ht="30" customHeight="1"/>
    <row r="2410" ht="30" customHeight="1"/>
    <row r="2411" ht="30" customHeight="1"/>
    <row r="2412" ht="30" customHeight="1"/>
    <row r="2413" ht="30" customHeight="1"/>
    <row r="2414" ht="30" customHeight="1"/>
    <row r="2415" ht="30" customHeight="1"/>
    <row r="2416" ht="30" customHeight="1"/>
    <row r="2417" ht="30" customHeight="1"/>
    <row r="2418" ht="30" customHeight="1"/>
    <row r="2419" ht="30" customHeight="1"/>
    <row r="2420" ht="30" customHeight="1"/>
    <row r="2421" ht="30" customHeight="1"/>
    <row r="2422" ht="30" customHeight="1"/>
    <row r="2423" ht="30" customHeight="1"/>
    <row r="2424" ht="30" customHeight="1"/>
    <row r="2425" ht="30" customHeight="1"/>
    <row r="2426" ht="30" customHeight="1"/>
    <row r="2427" ht="30" customHeight="1"/>
    <row r="2428" ht="30" customHeight="1"/>
    <row r="2429" ht="30" customHeight="1"/>
    <row r="2430" ht="30" customHeight="1"/>
    <row r="2431" ht="30" customHeight="1"/>
    <row r="2432" ht="30" customHeight="1"/>
    <row r="2433" ht="30" customHeight="1"/>
    <row r="2434" ht="30" customHeight="1"/>
    <row r="2435" ht="30" customHeight="1"/>
    <row r="2436" ht="30" customHeight="1"/>
    <row r="2437" ht="30" customHeight="1"/>
    <row r="2438" ht="30" customHeight="1"/>
    <row r="2439" ht="30" customHeight="1"/>
    <row r="2440" ht="30" customHeight="1"/>
    <row r="2441" ht="30" customHeight="1"/>
    <row r="2442" ht="30" customHeight="1"/>
    <row r="2443" ht="30" customHeight="1"/>
    <row r="2444" ht="30" customHeight="1"/>
    <row r="2445" ht="30" customHeight="1"/>
    <row r="2446" ht="30" customHeight="1"/>
    <row r="2447" ht="30" customHeight="1"/>
    <row r="2448" ht="30" customHeight="1"/>
    <row r="2449" ht="30" customHeight="1"/>
    <row r="2450" ht="30" customHeight="1"/>
    <row r="2451" ht="30" customHeight="1"/>
    <row r="2452" ht="30" customHeight="1"/>
    <row r="2453" ht="30" customHeight="1"/>
    <row r="2454" ht="30" customHeight="1"/>
    <row r="2455" ht="30" customHeight="1"/>
    <row r="2456" ht="30" customHeight="1"/>
    <row r="2457" ht="30" customHeight="1"/>
    <row r="2458" ht="30" customHeight="1"/>
    <row r="2459" ht="30" customHeight="1"/>
    <row r="2460" ht="30" customHeight="1"/>
    <row r="2461" ht="30" customHeight="1"/>
    <row r="2462" ht="30" customHeight="1"/>
    <row r="2463" ht="30" customHeight="1"/>
    <row r="2464" ht="30" customHeight="1"/>
    <row r="2465" ht="30" customHeight="1"/>
    <row r="2466" ht="30" customHeight="1"/>
    <row r="2467" ht="30" customHeight="1"/>
    <row r="2468" ht="30" customHeight="1"/>
    <row r="2469" ht="30" customHeight="1"/>
    <row r="2470" ht="30" customHeight="1"/>
    <row r="2471" ht="30" customHeight="1"/>
    <row r="2472" ht="30" customHeight="1"/>
    <row r="2473" ht="30" customHeight="1"/>
    <row r="2474" ht="30" customHeight="1"/>
    <row r="2475" ht="30" customHeight="1"/>
    <row r="2476" ht="30" customHeight="1"/>
    <row r="2477" ht="30" customHeight="1"/>
    <row r="2478" ht="30" customHeight="1"/>
    <row r="2479" ht="30" customHeight="1"/>
    <row r="2480" ht="30" customHeight="1"/>
    <row r="2481" ht="30" customHeight="1"/>
    <row r="2482" ht="30" customHeight="1"/>
    <row r="2483" ht="30" customHeight="1"/>
    <row r="2484" ht="30" customHeight="1"/>
    <row r="2485" ht="30" customHeight="1"/>
    <row r="2486" ht="30" customHeight="1"/>
    <row r="2487" ht="30" customHeight="1"/>
    <row r="2488" ht="30" customHeight="1"/>
    <row r="2489" ht="30" customHeight="1"/>
    <row r="2490" ht="30" customHeight="1"/>
    <row r="2491" ht="30" customHeight="1"/>
    <row r="2492" ht="30" customHeight="1"/>
    <row r="2493" ht="30" customHeight="1"/>
    <row r="2494" ht="30" customHeight="1"/>
    <row r="2495" ht="30" customHeight="1"/>
    <row r="2496" ht="30" customHeight="1"/>
    <row r="2497" ht="30" customHeight="1"/>
    <row r="2498" ht="30" customHeight="1"/>
    <row r="2499" ht="30" customHeight="1"/>
    <row r="2500" ht="30" customHeight="1"/>
    <row r="2501" ht="30" customHeight="1"/>
    <row r="2502" ht="30" customHeight="1"/>
    <row r="2503" ht="30" customHeight="1"/>
    <row r="2504" ht="30" customHeight="1"/>
    <row r="2505" ht="30" customHeight="1"/>
    <row r="2506" ht="30" customHeight="1"/>
    <row r="2507" ht="30" customHeight="1"/>
    <row r="2508" ht="30" customHeight="1"/>
    <row r="2509" ht="30" customHeight="1"/>
    <row r="2510" ht="30" customHeight="1"/>
    <row r="2511" ht="30" customHeight="1"/>
    <row r="2512" ht="30" customHeight="1"/>
    <row r="2513" ht="30" customHeight="1"/>
    <row r="2514" ht="30" customHeight="1"/>
    <row r="2515" ht="30" customHeight="1"/>
    <row r="2516" ht="30" customHeight="1"/>
    <row r="2517" ht="30" customHeight="1"/>
    <row r="2518" ht="30" customHeight="1"/>
    <row r="2519" ht="30" customHeight="1"/>
    <row r="2520" ht="30" customHeight="1"/>
    <row r="2521" ht="30" customHeight="1"/>
    <row r="2522" ht="30" customHeight="1"/>
    <row r="2523" ht="30" customHeight="1"/>
    <row r="2524" ht="30" customHeight="1"/>
    <row r="2525" ht="30" customHeight="1"/>
    <row r="2526" ht="30" customHeight="1"/>
    <row r="2527" ht="30" customHeight="1"/>
    <row r="2528" ht="30" customHeight="1"/>
    <row r="2529" ht="30" customHeight="1"/>
    <row r="2530" ht="30" customHeight="1"/>
    <row r="2531" ht="30" customHeight="1"/>
    <row r="2532" ht="30" customHeight="1"/>
    <row r="2533" ht="30" customHeight="1"/>
    <row r="2534" ht="30" customHeight="1"/>
    <row r="2535" ht="30" customHeight="1"/>
    <row r="2536" ht="30" customHeight="1"/>
    <row r="2537" ht="30" customHeight="1"/>
    <row r="2538" ht="30" customHeight="1"/>
    <row r="2539" ht="30" customHeight="1"/>
    <row r="2540" ht="30" customHeight="1"/>
    <row r="2541" ht="30" customHeight="1"/>
    <row r="2542" ht="30" customHeight="1"/>
    <row r="2543" ht="30" customHeight="1"/>
    <row r="2544" ht="30" customHeight="1"/>
    <row r="2545" ht="30" customHeight="1"/>
    <row r="2546" ht="30" customHeight="1"/>
    <row r="2547" ht="30" customHeight="1"/>
    <row r="2548" ht="30" customHeight="1"/>
    <row r="2549" ht="30" customHeight="1"/>
    <row r="2550" ht="30" customHeight="1"/>
    <row r="2551" ht="30" customHeight="1"/>
    <row r="2552" ht="30" customHeight="1"/>
    <row r="2553" ht="30" customHeight="1"/>
    <row r="2554" ht="30" customHeight="1"/>
    <row r="2555" ht="30" customHeight="1"/>
    <row r="2556" ht="30" customHeight="1"/>
    <row r="2557" ht="30" customHeight="1"/>
    <row r="2558" ht="30" customHeight="1"/>
    <row r="2559" ht="30" customHeight="1"/>
    <row r="2560" ht="30" customHeight="1"/>
    <row r="2561" ht="30" customHeight="1"/>
    <row r="2562" ht="30" customHeight="1"/>
    <row r="2563" ht="30" customHeight="1"/>
    <row r="2564" ht="30" customHeight="1"/>
    <row r="2565" ht="30" customHeight="1"/>
    <row r="2566" ht="30" customHeight="1"/>
    <row r="2567" ht="30" customHeight="1"/>
    <row r="2568" ht="30" customHeight="1"/>
    <row r="2569" ht="30" customHeight="1"/>
    <row r="2570" ht="30" customHeight="1"/>
    <row r="2571" ht="30" customHeight="1"/>
    <row r="2572" ht="30" customHeight="1"/>
    <row r="2573" ht="30" customHeight="1"/>
    <row r="2574" ht="30" customHeight="1"/>
    <row r="2575" ht="30" customHeight="1"/>
    <row r="2576" ht="30" customHeight="1"/>
    <row r="2577" ht="30" customHeight="1"/>
    <row r="2578" ht="30" customHeight="1"/>
    <row r="2579" ht="30" customHeight="1"/>
    <row r="2580" ht="30" customHeight="1"/>
    <row r="2581" ht="30" customHeight="1"/>
    <row r="2582" ht="30" customHeight="1"/>
    <row r="2583" ht="30" customHeight="1"/>
    <row r="2584" ht="30" customHeight="1"/>
    <row r="2585" ht="30" customHeight="1"/>
    <row r="2586" ht="30" customHeight="1"/>
    <row r="2587" ht="30" customHeight="1"/>
    <row r="2588" ht="30" customHeight="1"/>
    <row r="2589" ht="30" customHeight="1"/>
    <row r="2590" ht="30" customHeight="1"/>
    <row r="2591" ht="30" customHeight="1"/>
    <row r="2592" ht="30" customHeight="1"/>
    <row r="2593" ht="30" customHeight="1"/>
    <row r="2594" ht="30" customHeight="1"/>
    <row r="2595" ht="30" customHeight="1"/>
    <row r="2596" ht="30" customHeight="1"/>
    <row r="2597" ht="30" customHeight="1"/>
    <row r="2598" ht="30" customHeight="1"/>
    <row r="2599" ht="30" customHeight="1"/>
    <row r="2600" ht="30" customHeight="1"/>
    <row r="2601" ht="30" customHeight="1"/>
    <row r="2602" ht="30" customHeight="1"/>
    <row r="2603" ht="30" customHeight="1"/>
    <row r="2604" ht="30" customHeight="1"/>
    <row r="2605" ht="30" customHeight="1"/>
    <row r="2606" ht="30" customHeight="1"/>
    <row r="2607" ht="30" customHeight="1"/>
    <row r="2608" ht="30" customHeight="1"/>
    <row r="2609" ht="30" customHeight="1"/>
    <row r="2610" ht="30" customHeight="1"/>
    <row r="2611" ht="30" customHeight="1"/>
  </sheetData>
  <protectedRanges>
    <protectedRange sqref="B772" name="区域1"/>
    <protectedRange sqref="D772" name="区域1_1"/>
    <protectedRange sqref="E772" name="区域1_2"/>
    <protectedRange sqref="C772" name="区域1_3"/>
    <protectedRange sqref="C771" name="区域1_4"/>
    <protectedRange sqref="C770" name="区域1_5"/>
    <protectedRange sqref="E730" name="填报区"/>
  </protectedRanges>
  <autoFilter xmlns:etc="http://www.wps.cn/officeDocument/2017/etCustomData" ref="A2:Q59" etc:filterBottomFollowUsedRange="0">
    <extLst/>
  </autoFilter>
  <mergeCells count="2">
    <mergeCell ref="A1:O1"/>
    <mergeCell ref="B59:N59"/>
  </mergeCells>
  <conditionalFormatting sqref="B2084:B2094">
    <cfRule type="expression" dxfId="0" priority="16">
      <formula>COUNTIF('[新-明细表-全市（2023年）.xlsx]Sheet1'!#REF!,B2084:C2084)=1</formula>
    </cfRule>
  </conditionalFormatting>
  <conditionalFormatting sqref="B2095:B2099">
    <cfRule type="expression" dxfId="1" priority="15">
      <formula>COUNTIF(#REF!,B2095:C2095)=1</formula>
    </cfRule>
  </conditionalFormatting>
  <conditionalFormatting sqref="B2100:B2121">
    <cfRule type="expression" dxfId="2" priority="14">
      <formula>COUNTIF('[新-明细表-全市（2024年第2季度）.xlsx]Sheet2'!#REF!,B2100:C2100)=1</formula>
    </cfRule>
  </conditionalFormatting>
  <conditionalFormatting sqref="B2122:B2139">
    <cfRule type="expression" dxfId="3" priority="13">
      <formula>COUNTIF(#REF!,B2122:C2122)=1</formula>
    </cfRule>
  </conditionalFormatting>
  <conditionalFormatting sqref="B2140:B2150">
    <cfRule type="expression" dxfId="0" priority="12">
      <formula>COUNTIF('[新-明细表-全市（2024年第4季度）.xlsx]Sheet2'!#REF!,B2140:C2140)=1</formula>
    </cfRule>
  </conditionalFormatting>
  <conditionalFormatting sqref="B2151:B2169">
    <cfRule type="expression" dxfId="2" priority="11">
      <formula>COUNTIF(#REF!,B2151:C2151)=1</formula>
    </cfRule>
  </conditionalFormatting>
  <conditionalFormatting sqref="B2170:B2218">
    <cfRule type="expression" dxfId="2" priority="10">
      <formula>COUNTIF(#REF!,B2170:C2170)=1</formula>
    </cfRule>
  </conditionalFormatting>
  <conditionalFormatting sqref="C2084:C2094">
    <cfRule type="expression" dxfId="0" priority="17">
      <formula>COUNTIF('[新-明细表-全市（2023年）.xlsx]Sheet1'!#REF!,C2084:C2084)=1</formula>
    </cfRule>
  </conditionalFormatting>
  <conditionalFormatting sqref="C2095:C2099">
    <cfRule type="expression" dxfId="1" priority="18">
      <formula>COUNTIF(#REF!,C2095:C2095)=1</formula>
    </cfRule>
  </conditionalFormatting>
  <conditionalFormatting sqref="C2100:C2121">
    <cfRule type="expression" dxfId="2" priority="19">
      <formula>COUNTIF('[新-明细表-全市（2024年第2季度）.xlsx]Sheet2'!#REF!,C2100:C2100)=1</formula>
    </cfRule>
  </conditionalFormatting>
  <conditionalFormatting sqref="C2122:C2139">
    <cfRule type="expression" dxfId="3" priority="20">
      <formula>COUNTIF(#REF!,C2122:C2122)=1</formula>
    </cfRule>
  </conditionalFormatting>
  <conditionalFormatting sqref="C2140:C2150">
    <cfRule type="expression" dxfId="0" priority="21">
      <formula>COUNTIF('[新-明细表-全市（2024年第4季度）.xlsx]Sheet2'!#REF!,C2140:C2140)=1</formula>
    </cfRule>
  </conditionalFormatting>
  <conditionalFormatting sqref="C2151:C2169">
    <cfRule type="expression" dxfId="2" priority="22">
      <formula>COUNTIF(#REF!,C2151:C2151)=1</formula>
    </cfRule>
  </conditionalFormatting>
  <conditionalFormatting sqref="C2170:C2218">
    <cfRule type="expression" dxfId="2" priority="23">
      <formula>COUNTIF(#REF!,C2170:C2170)=1</formula>
    </cfRule>
  </conditionalFormatting>
  <dataValidations count="1">
    <dataValidation type="list" allowBlank="1" showInputMessage="1" showErrorMessage="1" sqref="F116 F104:F113">
      <formula1>"小学,初中,高中,中专,大专,大本,研究生,硕士"</formula1>
    </dataValidation>
  </dataValidations>
  <pageMargins left="0.7" right="0.7" top="0.75" bottom="0.75" header="0.3" footer="0.3"/>
  <pageSetup paperSize="9" scale="51" orientation="landscape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1" rangeCreator="" othersAccessPermission="edit"/>
    <arrUserId title="区域1_2" rangeCreator="" othersAccessPermission="edit"/>
    <arrUserId title="区域1_3" rangeCreator="" othersAccessPermission="edit"/>
    <arrUserId title="区域1_4" rangeCreator="" othersAccessPermission="edit"/>
    <arrUserId title="区域1_5" rangeCreator="" othersAccessPermission="edit"/>
    <arrUserId title="填报区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摩卡咖啡</cp:lastModifiedBy>
  <dcterms:created xsi:type="dcterms:W3CDTF">2006-09-13T19:21:00Z</dcterms:created>
  <dcterms:modified xsi:type="dcterms:W3CDTF">2026-06-01T07:05:32Z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CalculationRule">
    <vt:i4>0</vt:i4>
  </property>
  <property fmtid="{D5CDD505-2E9C-101B-9397-08002B2CF9AE}" pid="4" name="ICV">
    <vt:lpwstr>39B6D7A06EDC44658B8730E22FE0809D_12</vt:lpwstr>
  </property>
  <property fmtid="{D5CDD505-2E9C-101B-9397-08002B2CF9AE}" pid="5" name="KSOReadingLayout">
    <vt:bool>true</vt:bool>
  </property>
</Properties>
</file>